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Datos del estudio" sheetId="2" state="visible" r:id="rId2"/>
    <sheet xmlns:r="http://schemas.openxmlformats.org/officeDocument/2006/relationships" name="Cronometraje" sheetId="3" state="visible" r:id="rId3"/>
    <sheet xmlns:r="http://schemas.openxmlformats.org/officeDocument/2006/relationships" name="Resumen" sheetId="4" state="visible" r:id="rId4"/>
    <sheet xmlns:r="http://schemas.openxmlformats.org/officeDocument/2006/relationships" name="Suplementos OIT-TAL" sheetId="5" state="visible" r:id="rId5"/>
  </sheets>
  <definedNames/>
  <calcPr calcId="124519" fullCalcOnLoad="1"/>
</workbook>
</file>

<file path=xl/styles.xml><?xml version="1.0" encoding="utf-8"?>
<ns0:styleSheet xmlns:ns0="http://schemas.openxmlformats.org/spreadsheetml/2006/main">
  <ns0:numFmts count="1">
    <ns0:numFmt numFmtId="200" formatCode="0%"/>
  </ns0:numFmts>
  <ns0:fonts count="17">
    <ns0:font>
      <ns0:name val="Calibri"/>
      <ns0:family val="2"/>
      <ns0:color theme="1"/>
      <ns0:sz val="11"/>
      <ns0:scheme val="minor"/>
    </ns0:font>
    <ns0:font>
      <ns0:name val="Calibri"/>
      <ns0:b val="1"/>
      <ns0:color rgb="00FFFFFF"/>
      <ns0:sz val="18"/>
    </ns0:font>
    <ns0:font>
      <ns0:name val="Calibri"/>
      <ns0:b val="1"/>
      <ns0:color rgb="000284C7"/>
      <ns0:sz val="12"/>
    </ns0:font>
    <ns0:font>
      <ns0:name val="Calibri"/>
      <ns0:b val="1"/>
      <ns0:sz val="11"/>
    </ns0:font>
    <ns0:font>
      <ns0:name val="Calibri"/>
      <ns0:sz val="11"/>
    </ns0:font>
    <ns0:font>
      <ns0:name val="Calibri"/>
      <ns0:i val="1"/>
      <ns0:color rgb="006B7280"/>
      <ns0:sz val="10"/>
    </ns0:font>
    <ns0:font>
      <ns0:name val="Calibri"/>
      <ns0:b val="1"/>
      <ns0:color rgb="00FFFFFF"/>
      <ns0:sz val="11"/>
    </ns0:font>
    <ns0:font>
      <ns0:sz val="11"/>
      <ns0:color theme="1"/>
      <ns0:name val="Calibri"/>
      <ns0:family val="2"/>
      <ns0:scheme val="minor"/>
    </ns0:font>
    <ns0:font>
      <ns0:b/>
      <ns0:sz val="18"/>
      <ns0:color rgb="FFFFFFFF"/>
      <ns0:name val="Calibri"/>
    </ns0:font>
    <ns0:font>
      <ns0:b/>
      <ns0:sz val="12"/>
      <ns0:color rgb="FF0284C7"/>
      <ns0:name val="Calibri"/>
    </ns0:font>
    <ns0:font>
      <ns0:b/>
      <ns0:sz val="11"/>
      <ns0:name val="Calibri"/>
    </ns0:font>
    <ns0:font>
      <ns0:sz val="11"/>
      <ns0:name val="Calibri"/>
    </ns0:font>
    <ns0:font>
      <ns0:i/>
      <ns0:sz val="10"/>
      <ns0:color rgb="FF6B7280"/>
      <ns0:name val="Calibri"/>
    </ns0:font>
    <ns0:font>
      <ns0:b/>
      <ns0:sz val="11"/>
      <ns0:color rgb="FFFFFFFF"/>
      <ns0:name val="Calibri"/>
    </ns0:font>
    <ns0:font>
      <ns0:sz val="10"/>
      <ns0:color rgb="FF222222"/>
      <ns0:name val="Arial"/>
      <ns0:family val="2"/>
      <ns0:scheme val="minor"/>
    </ns0:font>
    <ns0:font>
      <ns0:b/>
      <ns0:sz val="16"/>
      <ns0:color rgb="FF17365D"/>
      <ns0:name val="Arial"/>
      <ns0:family val="2"/>
      <ns0:scheme val="minor"/>
    </ns0:font>
    <ns0:font>
      <ns0:b/>
      <ns0:sz val="10"/>
      <ns0:color rgb="FFFFFFFF"/>
      <ns0:name val="Arial"/>
      <ns0:family val="2"/>
      <ns0:scheme val="minor"/>
    </ns0:font>
  </ns0:fonts>
  <ns0:fills count="13">
    <ns0:fill>
      <ns0:patternFill/>
    </ns0:fill>
    <ns0:fill>
      <ns0:patternFill patternType="gray125"/>
    </ns0:fill>
    <ns0:fill>
      <ns0:patternFill patternType="solid">
        <ns0:fgColor rgb="000F172A"/>
        <ns0:bgColor rgb="000F172A"/>
      </ns0:patternFill>
    </ns0:fill>
    <ns0:fill>
      <ns0:patternFill patternType="solid">
        <ns0:fgColor rgb="000284C7"/>
        <ns0:bgColor rgb="000284C7"/>
      </ns0:patternFill>
    </ns0:fill>
    <ns0:fill>
      <ns0:patternFill patternType="solid">
        <ns0:fgColor rgb="00E0F2FE"/>
        <ns0:bgColor rgb="00E0F2FE"/>
      </ns0:patternFill>
    </ns0:fill>
    <ns0:fill>
      <ns0:patternFill patternType="none"/>
    </ns0:fill>
    <ns0:fill>
      <ns0:patternFill patternType="gray125"/>
    </ns0:fill>
    <ns0:fill>
      <ns0:patternFill patternType="solid">
        <ns0:fgColor rgb="FF0F172A"/>
      </ns0:patternFill>
    </ns0:fill>
    <ns0:fill>
      <ns0:patternFill patternType="solid">
        <ns0:fgColor rgb="FF0284C7"/>
      </ns0:patternFill>
    </ns0:fill>
    <ns0:fill>
      <ns0:patternFill patternType="solid">
        <ns0:fgColor rgb="FFE0F2FE"/>
      </ns0:patternFill>
    </ns0:fill>
    <ns0:fill>
      <ns0:patternFill patternType="solid">
        <ns0:fgColor rgb="FF1F4E78"/>
      </ns0:patternFill>
    </ns0:fill>
    <ns0:fill>
      <ns0:patternFill patternType="solid">
        <ns0:fgColor rgb="FFFFF2CC"/>
      </ns0:patternFill>
    </ns0:fill>
    <ns0:fill>
      <ns0:patternFill patternType="solid">
        <ns0:fgColor rgb="FFE2EFDA"/>
      </ns0:patternFill>
    </ns0:fill>
  </ns0:fills>
  <ns0:borders count="4">
    <ns0:border>
      <ns0:left/>
      <ns0:right/>
      <ns0:top/>
      <ns0:bottom/>
      <ns0:diagonal/>
    </ns0:border>
    <ns0:border>
      <ns0:left style="thin">
        <ns0:color rgb="00D1D5DB"/>
      </ns0:left>
      <ns0:right style="thin">
        <ns0:color rgb="00D1D5DB"/>
      </ns0:right>
      <ns0:top style="thin">
        <ns0:color rgb="00D1D5DB"/>
      </ns0:top>
      <ns0:bottom style="thin">
        <ns0:color rgb="00D1D5DB"/>
      </ns0:bottom>
    </ns0:border>
    <ns0:border>
      <ns0:left/>
      <ns0:right/>
      <ns0:top/>
      <ns0:bottom/>
      <ns0:diagonal/>
    </ns0:border>
    <ns0:border>
      <ns0:left style="thin">
        <ns0:color rgb="FFD1D5DB"/>
      </ns0:left>
      <ns0:right style="thin">
        <ns0:color rgb="FFD1D5DB"/>
      </ns0:right>
      <ns0:top style="thin">
        <ns0:color rgb="FFD1D5DB"/>
      </ns0:top>
      <ns0:bottom style="thin">
        <ns0:color rgb="FFD1D5DB"/>
      </ns0:bottom>
    </ns0:border>
  </ns0:borders>
  <ns0:cellStyleXfs count="2">
    <ns0:xf numFmtId="0" fontId="0" fillId="0" borderId="0"/>
    <ns0:xf numFmtId="0" fontId="0" fillId="0" borderId="0"/>
  </ns0:cellStyleXfs>
  <ns0:cellXfs count="32">
    <ns0:xf numFmtId="0" fontId="0" fillId="0" borderId="0" pivotButton="0" quotePrefix="0" xfId="0"/>
    <ns0:xf numFmtId="0" fontId="1" fillId="2" borderId="0" applyAlignment="1" pivotButton="0" quotePrefix="0" xfId="0">
      <ns0:alignment horizontal="center" vertical="center"/>
    </ns0:xf>
    <ns0:xf numFmtId="0" fontId="2" fillId="0" borderId="0" pivotButton="0" quotePrefix="0" xfId="0"/>
    <ns0:xf numFmtId="0" fontId="3" fillId="0" borderId="0" pivotButton="0" quotePrefix="0" xfId="0"/>
    <ns0:xf numFmtId="0" fontId="4" fillId="0" borderId="0" pivotButton="0" quotePrefix="0" xfId="0"/>
    <ns0:xf numFmtId="0" fontId="5" fillId="0" borderId="0" pivotButton="0" quotePrefix="0" xfId="0"/>
    <ns0:xf numFmtId="0" fontId="6" fillId="3" borderId="0" applyAlignment="1" pivotButton="0" quotePrefix="0" xfId="0">
      <ns0:alignment horizontal="center"/>
    </ns0:xf>
    <ns0:xf numFmtId="0" fontId="3" fillId="4" borderId="0" pivotButton="0" quotePrefix="0" xfId="0"/>
    <ns0:xf numFmtId="0" fontId="4" fillId="0" borderId="0" applyAlignment="1" pivotButton="0" quotePrefix="0" xfId="0">
      <ns0:alignment horizontal="left"/>
    </ns0:xf>
    <ns0:xf numFmtId="0" fontId="6" fillId="3" borderId="1" applyAlignment="1" pivotButton="0" quotePrefix="0" xfId="0">
      <ns0:alignment horizontal="center" wrapText="1"/>
    </ns0:xf>
    <ns0:xf numFmtId="0" fontId="4" fillId="0" borderId="1" pivotButton="0" quotePrefix="0" xfId="0"/>
    <ns0:xf numFmtId="0" fontId="7" fillId="5" borderId="2" xfId="1"/>
    <ns0:xf numFmtId="0" fontId="8" fillId="7" borderId="2" xfId="1" applyAlignment="1">
      <ns0:alignment horizontal="center" vertical="center"/>
    </ns0:xf>
    <ns0:xf numFmtId="0" fontId="9" fillId="5" borderId="2" xfId="1"/>
    <ns0:xf numFmtId="0" fontId="10" fillId="5" borderId="2" xfId="1"/>
    <ns0:xf numFmtId="0" fontId="11" fillId="5" borderId="2" xfId="1"/>
    <ns0:xf numFmtId="0" fontId="12" fillId="5" borderId="2" xfId="1"/>
    <ns0:xf numFmtId="0" fontId="13" fillId="8" borderId="2" xfId="1" applyAlignment="1">
      <ns0:alignment horizontal="center"/>
    </ns0:xf>
    <ns0:xf numFmtId="0" fontId="10" fillId="9" borderId="2" xfId="1"/>
    <ns0:xf numFmtId="0" fontId="11" fillId="5" borderId="2" xfId="1" applyAlignment="1">
      <ns0:alignment horizontal="left"/>
    </ns0:xf>
    <ns0:xf numFmtId="0" fontId="13" fillId="8" borderId="3" xfId="1" applyAlignment="1">
      <ns0:alignment horizontal="center" wrapText="1"/>
    </ns0:xf>
    <ns0:xf numFmtId="0" fontId="11" fillId="5" borderId="3" xfId="1"/>
    <ns0:xf numFmtId="200" fontId="7" fillId="5" borderId="2" xfId="1" applyNumberFormat="1" applyFont="1" applyFill="1" applyBorder="1"/>
    <ns0:xf numFmtId="0" fontId="14" fillId="5" borderId="2" xfId="1" applyNumberFormat="1" applyFont="1" applyFill="1" applyBorder="1"/>
    <ns0:xf numFmtId="200" fontId="14" fillId="5" borderId="2" xfId="1" applyNumberFormat="1" applyFont="1" applyFill="1" applyBorder="1"/>
    <ns0:xf numFmtId="0" fontId="15" fillId="5" borderId="2" xfId="1" applyNumberFormat="1" applyFont="1" applyFill="1" applyBorder="1"/>
    <ns0:xf numFmtId="0" fontId="14" fillId="10" borderId="2" xfId="1" applyNumberFormat="1" applyFont="1" applyFill="1" applyBorder="1"/>
    <ns0:xf numFmtId="0" fontId="16" fillId="10" borderId="2" xfId="1" applyNumberFormat="1" applyFont="1" applyFill="1" applyBorder="1"/>
    <ns0:xf numFmtId="0" fontId="14" fillId="11" borderId="2" xfId="1" applyNumberFormat="1" applyFont="1" applyFill="1" applyBorder="1"/>
    <ns0:xf numFmtId="0" fontId="14" fillId="12" borderId="2" xfId="1" applyNumberFormat="1" applyFont="1" applyFill="1" applyBorder="1"/>
    <ns0:xf numFmtId="200" fontId="14" fillId="12" borderId="2" xfId="1" applyNumberFormat="1" applyFont="1" applyFill="1" applyBorder="1"/>
    <ns0:xf numFmtId="0" fontId="14" fillId="5" borderId="2" xfId="1" applyNumberFormat="1" applyFont="1" applyFill="1" applyBorder="1" applyAlignment="1">
      <ns0:alignment wrapText="1"/>
    </ns0:xf>
  </ns0:cellXfs>
  <ns0:cellStyles count="1">
    <ns0:cellStyle name="Normal" xfId="0" builtinId="0" hidden="0"/>
  </ns0:cellStyles>
  <ns0:tableStyles count="0" defaultTableStyle="TableStyleMedium9" defaultPivotStyle="PivotStyleLight16"/>
  <ns0:colors>
    <ns0:indexedColors>
      <ns0:rgbColor rgb="00000000"/>
      <ns0:rgbColor rgb="00FFFFFF"/>
      <ns0:rgbColor rgb="00FF0000"/>
      <ns0:rgbColor rgb="0000FF00"/>
      <ns0:rgbColor rgb="000000FF"/>
      <ns0:rgbColor rgb="00FFFF00"/>
      <ns0:rgbColor rgb="00FF00FF"/>
      <ns0:rgbColor rgb="0000FFFF"/>
      <ns0:rgbColor rgb="00000000"/>
      <ns0:rgbColor rgb="00FFFFFF"/>
      <ns0:rgbColor rgb="00FF0000"/>
      <ns0:rgbColor rgb="0000FF00"/>
      <ns0:rgbColor rgb="000000FF"/>
      <ns0:rgbColor rgb="00FFFF00"/>
      <ns0:rgbColor rgb="00FF00FF"/>
      <ns0:rgbColor rgb="0000FFFF"/>
      <ns0:rgbColor rgb="00800000"/>
      <ns0:rgbColor rgb="00008000"/>
      <ns0:rgbColor rgb="00000080"/>
      <ns0:rgbColor rgb="00808000"/>
      <ns0:rgbColor rgb="00800080"/>
      <ns0:rgbColor rgb="00008080"/>
      <ns0:rgbColor rgb="00C0C0C0"/>
      <ns0:rgbColor rgb="00808080"/>
      <ns0:rgbColor rgb="009999FF"/>
      <ns0:rgbColor rgb="00993366"/>
      <ns0:rgbColor rgb="00FFFFCC"/>
      <ns0:rgbColor rgb="00CCFFFF"/>
      <ns0:rgbColor rgb="00660066"/>
      <ns0:rgbColor rgb="00FF8080"/>
      <ns0:rgbColor rgb="000066CC"/>
      <ns0:rgbColor rgb="00CCCCFF"/>
      <ns0:rgbColor rgb="00000080"/>
      <ns0:rgbColor rgb="00FF00FF"/>
      <ns0:rgbColor rgb="00FFFF00"/>
      <ns0:rgbColor rgb="0000FFFF"/>
      <ns0:rgbColor rgb="00800080"/>
      <ns0:rgbColor rgb="00800000"/>
      <ns0:rgbColor rgb="00008080"/>
      <ns0:rgbColor rgb="000000FF"/>
      <ns0:rgbColor rgb="0000CCFF"/>
      <ns0:rgbColor rgb="00CCFFFF"/>
      <ns0:rgbColor rgb="00CCFFCC"/>
      <ns0:rgbColor rgb="00FFFF99"/>
      <ns0:rgbColor rgb="0099CCFF"/>
      <ns0:rgbColor rgb="00FF99CC"/>
      <ns0:rgbColor rgb="00CC99FF"/>
      <ns0:rgbColor rgb="00FFCC99"/>
      <ns0:rgbColor rgb="003366FF"/>
      <ns0:rgbColor rgb="0033CCCC"/>
      <ns0:rgbColor rgb="0099CC00"/>
      <ns0:rgbColor rgb="00FFCC00"/>
      <ns0:rgbColor rgb="00FF9900"/>
      <ns0:rgbColor rgb="00FF6600"/>
      <ns0:rgbColor rgb="00666699"/>
      <ns0:rgbColor rgb="00969696"/>
      <ns0:rgbColor rgb="00003366"/>
      <ns0:rgbColor rgb="00339966"/>
      <ns0:rgbColor rgb="00003300"/>
      <ns0:rgbColor rgb="00333300"/>
      <ns0:rgbColor rgb="00993300"/>
      <ns0:rgbColor rgb="00993366"/>
      <ns0:rgbColor rgb="00333399"/>
      <ns0:rgbColor rgb="00333333"/>
    </ns0:indexedColors>
  </ns0:colors>
</ns0: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7"/>
  <sheetViews>
    <sheetView workbookViewId="0">
      <selection activeCell="A1" sqref="A1"/>
    </sheetView>
  </sheetViews>
  <sheetFormatPr baseColWidth="8" defaultRowHeight="15"/>
  <cols>
    <col width="2" customWidth="1" min="1" max="1"/>
    <col width="90" customWidth="1" min="2" max="2"/>
  </cols>
  <sheetData>
    <row r="2">
      <c r="B2" s="1" t="inlineStr">
        <is>
          <t>Plantilla de Estudio de Métodos y Tiempos</t>
        </is>
      </c>
    </row>
    <row r="3"/>
    <row r="4"/>
    <row r="6">
      <c r="B6" s="2" t="inlineStr">
        <is>
          <t>ProdCont — Ingeniería de la productividad industrial</t>
        </is>
      </c>
    </row>
    <row r="8">
      <c r="B8" s="3" t="inlineStr">
        <is>
          <t>Cómo usar esta plantilla:</t>
        </is>
      </c>
    </row>
    <row r="9">
      <c r="B9" s="4" t="inlineStr">
        <is>
          <t>1. Completa la hoja 'Datos del estudio' con la información general.</t>
        </is>
      </c>
    </row>
    <row r="10">
      <c r="B10" s="4" t="inlineStr">
        <is>
          <t>2. Registra las vueltas del cronómetro en la hoja 'Cronometraje'.</t>
        </is>
      </c>
    </row>
    <row r="11">
      <c r="B11" s="4" t="inlineStr">
        <is>
          <t>3. Aplica la valoración del ritmo a cada vuelta (Westinghouse u OIT).</t>
        </is>
      </c>
    </row>
    <row r="12">
      <c r="B12" s="4" t="inlineStr">
        <is>
          <t>4. La hoja 'Resumen' calcula automáticamente tiempo normal, suplementos y tiempo estándar.</t>
        </is>
      </c>
    </row>
    <row r="13">
      <c r="B13" s="4" t="inlineStr">
        <is>
          <t>5. Consulta la hoja 'Suplementos OIT/TAL' para seleccionar los suplementos adecuados.</t>
        </is>
      </c>
    </row>
    <row r="14">
      <c r="B14" s="4" t="inlineStr">
        <is>
          <t>6. Exporta o imprime cuando completes el estudio.</t>
        </is>
      </c>
    </row>
    <row r="16">
      <c r="B16" s="5" t="inlineStr">
        <is>
          <t>Aviso: Esta plantilla es una herramienta de apoyo. Para estudios con validez legal o sindical,</t>
        </is>
      </c>
    </row>
    <row r="17">
      <c r="B17" s="5" t="inlineStr">
        <is>
          <t>consulta con un técnico de métodos y tiempos colegiado o una consultoría especializada.</t>
        </is>
      </c>
    </row>
  </sheetData>
  <mergeCells count="1">
    <mergeCell ref="B2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2" customWidth="1" min="1" max="1"/>
    <col width="38" customWidth="1" min="2" max="2"/>
    <col width="30" customWidth="1" min="3" max="3"/>
  </cols>
  <sheetData>
    <row r="1">
      <c r="A1" s="1" t="inlineStr">
        <is>
          <t>Datos generales del estudio</t>
        </is>
      </c>
    </row>
    <row r="3">
      <c r="A3" s="6" t="inlineStr">
        <is>
          <t>Campo</t>
        </is>
      </c>
      <c r="B3" s="6" t="inlineStr">
        <is>
          <t>Valor</t>
        </is>
      </c>
      <c r="C3" s="6" t="inlineStr">
        <is>
          <t>Notas / unidades</t>
        </is>
      </c>
    </row>
    <row r="4">
      <c r="A4" s="7" t="inlineStr">
        <is>
          <t>Empresa</t>
        </is>
      </c>
      <c r="B4" s="8" t="inlineStr"/>
      <c r="C4" s="5" t="inlineStr"/>
    </row>
    <row r="5">
      <c r="A5" s="7" t="inlineStr">
        <is>
          <t>Planta / centro</t>
        </is>
      </c>
      <c r="B5" s="8" t="inlineStr"/>
      <c r="C5" s="5" t="inlineStr"/>
    </row>
    <row r="6">
      <c r="A6" s="7" t="inlineStr">
        <is>
          <t>Departamento / sección</t>
        </is>
      </c>
      <c r="B6" s="8" t="inlineStr"/>
      <c r="C6" s="5" t="inlineStr"/>
    </row>
    <row r="7">
      <c r="A7" s="7" t="inlineStr">
        <is>
          <t>Operación estudiada</t>
        </is>
      </c>
      <c r="B7" s="8" t="inlineStr"/>
      <c r="C7" s="5" t="inlineStr"/>
    </row>
    <row r="8">
      <c r="A8" s="7" t="inlineStr">
        <is>
          <t>Código de operación</t>
        </is>
      </c>
      <c r="B8" s="8" t="inlineStr"/>
      <c r="C8" s="5" t="inlineStr"/>
    </row>
    <row r="9">
      <c r="A9" s="7" t="inlineStr">
        <is>
          <t>Operario (código o nombre)</t>
        </is>
      </c>
      <c r="B9" s="8" t="inlineStr"/>
      <c r="C9" s="5" t="inlineStr"/>
    </row>
    <row r="10">
      <c r="A10" s="7" t="inlineStr">
        <is>
          <t>Experiencia del operario</t>
        </is>
      </c>
      <c r="B10" s="8" t="inlineStr"/>
      <c r="C10" s="5" t="inlineStr"/>
    </row>
    <row r="11">
      <c r="A11" s="7" t="inlineStr">
        <is>
          <t>Máquina / equipo</t>
        </is>
      </c>
      <c r="B11" s="8" t="inlineStr"/>
      <c r="C11" s="5" t="inlineStr"/>
    </row>
    <row r="12">
      <c r="A12" s="7" t="inlineStr">
        <is>
          <t>Fecha del estudio</t>
        </is>
      </c>
      <c r="B12" s="8" t="inlineStr"/>
      <c r="C12" s="5" t="inlineStr"/>
    </row>
    <row r="13">
      <c r="A13" s="7" t="inlineStr">
        <is>
          <t>Hora de inicio</t>
        </is>
      </c>
      <c r="B13" s="8" t="inlineStr"/>
      <c r="C13" s="5" t="inlineStr"/>
    </row>
    <row r="14">
      <c r="A14" s="7" t="inlineStr">
        <is>
          <t>Hora de fin</t>
        </is>
      </c>
      <c r="B14" s="8" t="inlineStr"/>
      <c r="C14" s="5" t="inlineStr"/>
    </row>
    <row r="15">
      <c r="A15" s="7" t="inlineStr">
        <is>
          <t>Técnico que realiza el estudio</t>
        </is>
      </c>
      <c r="B15" s="8" t="inlineStr"/>
      <c r="C15" s="5" t="inlineStr"/>
    </row>
    <row r="16">
      <c r="A16" s="7" t="inlineStr">
        <is>
          <t>Método de valoración del ritmo</t>
        </is>
      </c>
      <c r="B16" s="8" t="inlineStr">
        <is>
          <t>Westinghouse / OIT / Bedaux / otro</t>
        </is>
      </c>
      <c r="C16" s="5" t="inlineStr"/>
    </row>
    <row r="17">
      <c r="A17" s="7" t="inlineStr">
        <is>
          <t>Tabla de suplementos aplicada</t>
        </is>
      </c>
      <c r="B17" s="8" t="inlineStr">
        <is>
          <t>OIT / TAL</t>
        </is>
      </c>
      <c r="C17" s="5" t="inlineStr"/>
    </row>
    <row r="18">
      <c r="A18" s="7" t="inlineStr">
        <is>
          <t>Observaciones generales</t>
        </is>
      </c>
      <c r="B18" s="8" t="inlineStr"/>
      <c r="C18" s="5" t="inlineStr"/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  <col width="18" customWidth="1" min="5" max="5"/>
    <col width="14" customWidth="1" min="6" max="6"/>
    <col width="18" customWidth="1" min="7" max="7"/>
    <col width="30" customWidth="1" min="8" max="8"/>
  </cols>
  <sheetData>
    <row r="1">
      <c r="A1" s="1" t="inlineStr">
        <is>
          <t>Registro de vueltas del cronómetro</t>
        </is>
      </c>
    </row>
    <row r="3" ht="32" customHeight="1">
      <c r="A3" s="9" t="inlineStr">
        <is>
          <t>N° vuelta</t>
        </is>
      </c>
      <c r="B3" s="9" t="inlineStr">
        <is>
          <t>Elemento / actividad</t>
        </is>
      </c>
      <c r="C3" s="9" t="inlineStr">
        <is>
          <t>Tiempo observado (min)</t>
        </is>
      </c>
      <c r="D3" s="9" t="inlineStr">
        <is>
          <t>Valoración del ritmo (%)</t>
        </is>
      </c>
      <c r="E3" s="9" t="inlineStr">
        <is>
          <t>Tiempo normal (min)</t>
        </is>
      </c>
      <c r="F3" s="9" t="inlineStr">
        <is>
          <t>Suplemento (%)</t>
        </is>
      </c>
      <c r="G3" s="9" t="inlineStr">
        <is>
          <t>Tiempo estándar (min)</t>
        </is>
      </c>
      <c r="H3" s="9" t="inlineStr">
        <is>
          <t>Notas / observaciones</t>
        </is>
      </c>
    </row>
    <row r="4">
      <c r="A4" s="10" t="n"/>
      <c r="B4" s="10" t="n"/>
      <c r="C4" s="10" t="n"/>
      <c r="D4" s="10" t="n"/>
      <c r="E4" s="10">
        <f>IF(OR(C4="",D4=""),"",C4*D4/100)</f>
        <v/>
      </c>
      <c r="F4" s="10" t="n"/>
      <c r="G4" s="10">
        <f>IF(OR(E4="",F4=""),"",E4*(1+F4/100))</f>
        <v/>
      </c>
      <c r="H4" s="10" t="n"/>
    </row>
    <row r="5">
      <c r="A5" s="10" t="n"/>
      <c r="B5" s="10" t="n"/>
      <c r="C5" s="10" t="n"/>
      <c r="D5" s="10" t="n"/>
      <c r="E5" s="10">
        <f>IF(OR(C5="",D5=""),"",C5*D5/100)</f>
        <v/>
      </c>
      <c r="F5" s="10" t="n"/>
      <c r="G5" s="10">
        <f>IF(OR(E5="",F5=""),"",E5*(1+F5/100))</f>
        <v/>
      </c>
      <c r="H5" s="10" t="n"/>
    </row>
    <row r="6">
      <c r="A6" s="10" t="n"/>
      <c r="B6" s="10" t="n"/>
      <c r="C6" s="10" t="n"/>
      <c r="D6" s="10" t="n"/>
      <c r="E6" s="10">
        <f>IF(OR(C6="",D6=""),"",C6*D6/100)</f>
        <v/>
      </c>
      <c r="F6" s="10" t="n"/>
      <c r="G6" s="10">
        <f>IF(OR(E6="",F6=""),"",E6*(1+F6/100))</f>
        <v/>
      </c>
      <c r="H6" s="10" t="n"/>
    </row>
    <row r="7">
      <c r="A7" s="10" t="n"/>
      <c r="B7" s="10" t="n"/>
      <c r="C7" s="10" t="n"/>
      <c r="D7" s="10" t="n"/>
      <c r="E7" s="10">
        <f>IF(OR(C7="",D7=""),"",C7*D7/100)</f>
        <v/>
      </c>
      <c r="F7" s="10" t="n"/>
      <c r="G7" s="10">
        <f>IF(OR(E7="",F7=""),"",E7*(1+F7/100))</f>
        <v/>
      </c>
      <c r="H7" s="10" t="n"/>
    </row>
    <row r="8">
      <c r="A8" s="10" t="n"/>
      <c r="B8" s="10" t="n"/>
      <c r="C8" s="10" t="n"/>
      <c r="D8" s="10" t="n"/>
      <c r="E8" s="10">
        <f>IF(OR(C8="",D8=""),"",C8*D8/100)</f>
        <v/>
      </c>
      <c r="F8" s="10" t="n"/>
      <c r="G8" s="10">
        <f>IF(OR(E8="",F8=""),"",E8*(1+F8/100))</f>
        <v/>
      </c>
      <c r="H8" s="10" t="n"/>
    </row>
    <row r="9">
      <c r="A9" s="10" t="n"/>
      <c r="B9" s="10" t="n"/>
      <c r="C9" s="10" t="n"/>
      <c r="D9" s="10" t="n"/>
      <c r="E9" s="10">
        <f>IF(OR(C9="",D9=""),"",C9*D9/100)</f>
        <v/>
      </c>
      <c r="F9" s="10" t="n"/>
      <c r="G9" s="10">
        <f>IF(OR(E9="",F9=""),"",E9*(1+F9/100))</f>
        <v/>
      </c>
      <c r="H9" s="10" t="n"/>
    </row>
    <row r="10">
      <c r="A10" s="10" t="n"/>
      <c r="B10" s="10" t="n"/>
      <c r="C10" s="10" t="n"/>
      <c r="D10" s="10" t="n"/>
      <c r="E10" s="10">
        <f>IF(OR(C10="",D10=""),"",C10*D10/100)</f>
        <v/>
      </c>
      <c r="F10" s="10" t="n"/>
      <c r="G10" s="10">
        <f>IF(OR(E10="",F10=""),"",E10*(1+F10/100))</f>
        <v/>
      </c>
      <c r="H10" s="10" t="n"/>
    </row>
    <row r="11">
      <c r="A11" s="10" t="n"/>
      <c r="B11" s="10" t="n"/>
      <c r="C11" s="10" t="n"/>
      <c r="D11" s="10" t="n"/>
      <c r="E11" s="10">
        <f>IF(OR(C11="",D11=""),"",C11*D11/100)</f>
        <v/>
      </c>
      <c r="F11" s="10" t="n"/>
      <c r="G11" s="10">
        <f>IF(OR(E11="",F11=""),"",E11*(1+F11/100))</f>
        <v/>
      </c>
      <c r="H11" s="10" t="n"/>
    </row>
    <row r="12">
      <c r="A12" s="10" t="n"/>
      <c r="B12" s="10" t="n"/>
      <c r="C12" s="10" t="n"/>
      <c r="D12" s="10" t="n"/>
      <c r="E12" s="10">
        <f>IF(OR(C12="",D12=""),"",C12*D12/100)</f>
        <v/>
      </c>
      <c r="F12" s="10" t="n"/>
      <c r="G12" s="10">
        <f>IF(OR(E12="",F12=""),"",E12*(1+F12/100))</f>
        <v/>
      </c>
      <c r="H12" s="10" t="n"/>
    </row>
    <row r="13">
      <c r="A13" s="10" t="n"/>
      <c r="B13" s="10" t="n"/>
      <c r="C13" s="10" t="n"/>
      <c r="D13" s="10" t="n"/>
      <c r="E13" s="10">
        <f>IF(OR(C13="",D13=""),"",C13*D13/100)</f>
        <v/>
      </c>
      <c r="F13" s="10" t="n"/>
      <c r="G13" s="10">
        <f>IF(OR(E13="",F13=""),"",E13*(1+F13/100))</f>
        <v/>
      </c>
      <c r="H13" s="10" t="n"/>
    </row>
    <row r="14">
      <c r="A14" s="10" t="n"/>
      <c r="B14" s="10" t="n"/>
      <c r="C14" s="10" t="n"/>
      <c r="D14" s="10" t="n"/>
      <c r="E14" s="10">
        <f>IF(OR(C14="",D14=""),"",C14*D14/100)</f>
        <v/>
      </c>
      <c r="F14" s="10" t="n"/>
      <c r="G14" s="10">
        <f>IF(OR(E14="",F14=""),"",E14*(1+F14/100))</f>
        <v/>
      </c>
      <c r="H14" s="10" t="n"/>
    </row>
    <row r="15">
      <c r="A15" s="10" t="n"/>
      <c r="B15" s="10" t="n"/>
      <c r="C15" s="10" t="n"/>
      <c r="D15" s="10" t="n"/>
      <c r="E15" s="10">
        <f>IF(OR(C15="",D15=""),"",C15*D15/100)</f>
        <v/>
      </c>
      <c r="F15" s="10" t="n"/>
      <c r="G15" s="10">
        <f>IF(OR(E15="",F15=""),"",E15*(1+F15/100))</f>
        <v/>
      </c>
      <c r="H15" s="10" t="n"/>
    </row>
    <row r="16">
      <c r="A16" s="10" t="n"/>
      <c r="B16" s="10" t="n"/>
      <c r="C16" s="10" t="n"/>
      <c r="D16" s="10" t="n"/>
      <c r="E16" s="10">
        <f>IF(OR(C16="",D16=""),"",C16*D16/100)</f>
        <v/>
      </c>
      <c r="F16" s="10" t="n"/>
      <c r="G16" s="10">
        <f>IF(OR(E16="",F16=""),"",E16*(1+F16/100))</f>
        <v/>
      </c>
      <c r="H16" s="10" t="n"/>
    </row>
    <row r="17">
      <c r="A17" s="10" t="n"/>
      <c r="B17" s="10" t="n"/>
      <c r="C17" s="10" t="n"/>
      <c r="D17" s="10" t="n"/>
      <c r="E17" s="10">
        <f>IF(OR(C17="",D17=""),"",C17*D17/100)</f>
        <v/>
      </c>
      <c r="F17" s="10" t="n"/>
      <c r="G17" s="10">
        <f>IF(OR(E17="",F17=""),"",E17*(1+F17/100))</f>
        <v/>
      </c>
      <c r="H17" s="10" t="n"/>
    </row>
    <row r="18">
      <c r="A18" s="10" t="n"/>
      <c r="B18" s="10" t="n"/>
      <c r="C18" s="10" t="n"/>
      <c r="D18" s="10" t="n"/>
      <c r="E18" s="10">
        <f>IF(OR(C18="",D18=""),"",C18*D18/100)</f>
        <v/>
      </c>
      <c r="F18" s="10" t="n"/>
      <c r="G18" s="10">
        <f>IF(OR(E18="",F18=""),"",E18*(1+F18/100))</f>
        <v/>
      </c>
      <c r="H18" s="10" t="n"/>
    </row>
    <row r="19">
      <c r="A19" s="10" t="n"/>
      <c r="B19" s="10" t="n"/>
      <c r="C19" s="10" t="n"/>
      <c r="D19" s="10" t="n"/>
      <c r="E19" s="10">
        <f>IF(OR(C19="",D19=""),"",C19*D19/100)</f>
        <v/>
      </c>
      <c r="F19" s="10" t="n"/>
      <c r="G19" s="10">
        <f>IF(OR(E19="",F19=""),"",E19*(1+F19/100))</f>
        <v/>
      </c>
      <c r="H19" s="10" t="n"/>
    </row>
    <row r="20">
      <c r="A20" s="10" t="n"/>
      <c r="B20" s="10" t="n"/>
      <c r="C20" s="10" t="n"/>
      <c r="D20" s="10" t="n"/>
      <c r="E20" s="10">
        <f>IF(OR(C20="",D20=""),"",C20*D20/100)</f>
        <v/>
      </c>
      <c r="F20" s="10" t="n"/>
      <c r="G20" s="10">
        <f>IF(OR(E20="",F20=""),"",E20*(1+F20/100))</f>
        <v/>
      </c>
      <c r="H20" s="10" t="n"/>
    </row>
    <row r="21">
      <c r="A21" s="10" t="n"/>
      <c r="B21" s="10" t="n"/>
      <c r="C21" s="10" t="n"/>
      <c r="D21" s="10" t="n"/>
      <c r="E21" s="10">
        <f>IF(OR(C21="",D21=""),"",C21*D21/100)</f>
        <v/>
      </c>
      <c r="F21" s="10" t="n"/>
      <c r="G21" s="10">
        <f>IF(OR(E21="",F21=""),"",E21*(1+F21/100))</f>
        <v/>
      </c>
      <c r="H21" s="10" t="n"/>
    </row>
    <row r="22">
      <c r="A22" s="10" t="n"/>
      <c r="B22" s="10" t="n"/>
      <c r="C22" s="10" t="n"/>
      <c r="D22" s="10" t="n"/>
      <c r="E22" s="10">
        <f>IF(OR(C22="",D22=""),"",C22*D22/100)</f>
        <v/>
      </c>
      <c r="F22" s="10" t="n"/>
      <c r="G22" s="10">
        <f>IF(OR(E22="",F22=""),"",E22*(1+F22/100))</f>
        <v/>
      </c>
      <c r="H22" s="10" t="n"/>
    </row>
    <row r="23">
      <c r="A23" s="10" t="n"/>
      <c r="B23" s="10" t="n"/>
      <c r="C23" s="10" t="n"/>
      <c r="D23" s="10" t="n"/>
      <c r="E23" s="10">
        <f>IF(OR(C23="",D23=""),"",C23*D23/100)</f>
        <v/>
      </c>
      <c r="F23" s="10" t="n"/>
      <c r="G23" s="10">
        <f>IF(OR(E23="",F23=""),"",E23*(1+F23/100))</f>
        <v/>
      </c>
      <c r="H23" s="10" t="n"/>
    </row>
    <row r="24">
      <c r="A24" s="10" t="n"/>
      <c r="B24" s="10" t="n"/>
      <c r="C24" s="10" t="n"/>
      <c r="D24" s="10" t="n"/>
      <c r="E24" s="10">
        <f>IF(OR(C24="",D24=""),"",C24*D24/100)</f>
        <v/>
      </c>
      <c r="F24" s="10" t="n"/>
      <c r="G24" s="10">
        <f>IF(OR(E24="",F24=""),"",E24*(1+F24/100))</f>
        <v/>
      </c>
      <c r="H24" s="10" t="n"/>
    </row>
    <row r="25">
      <c r="A25" s="10" t="n"/>
      <c r="B25" s="10" t="n"/>
      <c r="C25" s="10" t="n"/>
      <c r="D25" s="10" t="n"/>
      <c r="E25" s="10">
        <f>IF(OR(C25="",D25=""),"",C25*D25/100)</f>
        <v/>
      </c>
      <c r="F25" s="10" t="n"/>
      <c r="G25" s="10">
        <f>IF(OR(E25="",F25=""),"",E25*(1+F25/100))</f>
        <v/>
      </c>
      <c r="H25" s="10" t="n"/>
    </row>
    <row r="26">
      <c r="A26" s="10" t="n"/>
      <c r="B26" s="10" t="n"/>
      <c r="C26" s="10" t="n"/>
      <c r="D26" s="10" t="n"/>
      <c r="E26" s="10">
        <f>IF(OR(C26="",D26=""),"",C26*D26/100)</f>
        <v/>
      </c>
      <c r="F26" s="10" t="n"/>
      <c r="G26" s="10">
        <f>IF(OR(E26="",F26=""),"",E26*(1+F26/100))</f>
        <v/>
      </c>
      <c r="H26" s="10" t="n"/>
    </row>
    <row r="27">
      <c r="A27" s="10" t="n"/>
      <c r="B27" s="10" t="n"/>
      <c r="C27" s="10" t="n"/>
      <c r="D27" s="10" t="n"/>
      <c r="E27" s="10">
        <f>IF(OR(C27="",D27=""),"",C27*D27/100)</f>
        <v/>
      </c>
      <c r="F27" s="10" t="n"/>
      <c r="G27" s="10">
        <f>IF(OR(E27="",F27=""),"",E27*(1+F27/100))</f>
        <v/>
      </c>
      <c r="H27" s="10" t="n"/>
    </row>
    <row r="28">
      <c r="A28" s="10" t="n"/>
      <c r="B28" s="10" t="n"/>
      <c r="C28" s="10" t="n"/>
      <c r="D28" s="10" t="n"/>
      <c r="E28" s="10">
        <f>IF(OR(C28="",D28=""),"",C28*D28/100)</f>
        <v/>
      </c>
      <c r="F28" s="10" t="n"/>
      <c r="G28" s="10">
        <f>IF(OR(E28="",F28=""),"",E28*(1+F28/100))</f>
        <v/>
      </c>
      <c r="H28" s="10" t="n"/>
    </row>
    <row r="29">
      <c r="A29" s="10" t="n"/>
      <c r="B29" s="10" t="n"/>
      <c r="C29" s="10" t="n"/>
      <c r="D29" s="10" t="n"/>
      <c r="E29" s="10">
        <f>IF(OR(C29="",D29=""),"",C29*D29/100)</f>
        <v/>
      </c>
      <c r="F29" s="10" t="n"/>
      <c r="G29" s="10">
        <f>IF(OR(E29="",F29=""),"",E29*(1+F29/100))</f>
        <v/>
      </c>
      <c r="H29" s="10" t="n"/>
    </row>
    <row r="30">
      <c r="A30" s="10" t="n"/>
      <c r="B30" s="10" t="n"/>
      <c r="C30" s="10" t="n"/>
      <c r="D30" s="10" t="n"/>
      <c r="E30" s="10">
        <f>IF(OR(C30="",D30=""),"",C30*D30/100)</f>
        <v/>
      </c>
      <c r="F30" s="10" t="n"/>
      <c r="G30" s="10">
        <f>IF(OR(E30="",F30=""),"",E30*(1+F30/100))</f>
        <v/>
      </c>
      <c r="H30" s="10" t="n"/>
    </row>
    <row r="31">
      <c r="A31" s="10" t="n"/>
      <c r="B31" s="10" t="n"/>
      <c r="C31" s="10" t="n"/>
      <c r="D31" s="10" t="n"/>
      <c r="E31" s="10">
        <f>IF(OR(C31="",D31=""),"",C31*D31/100)</f>
        <v/>
      </c>
      <c r="F31" s="10" t="n"/>
      <c r="G31" s="10">
        <f>IF(OR(E31="",F31=""),"",E31*(1+F31/100))</f>
        <v/>
      </c>
      <c r="H31" s="10" t="n"/>
    </row>
    <row r="32">
      <c r="A32" s="10" t="n"/>
      <c r="B32" s="10" t="n"/>
      <c r="C32" s="10" t="n"/>
      <c r="D32" s="10" t="n"/>
      <c r="E32" s="10">
        <f>IF(OR(C32="",D32=""),"",C32*D32/100)</f>
        <v/>
      </c>
      <c r="F32" s="10" t="n"/>
      <c r="G32" s="10">
        <f>IF(OR(E32="",F32=""),"",E32*(1+F32/100))</f>
        <v/>
      </c>
      <c r="H32" s="10" t="n"/>
    </row>
    <row r="33">
      <c r="A33" s="10" t="n"/>
      <c r="B33" s="10" t="n"/>
      <c r="C33" s="10" t="n"/>
      <c r="D33" s="10" t="n"/>
      <c r="E33" s="10">
        <f>IF(OR(C33="",D33=""),"",C33*D33/100)</f>
        <v/>
      </c>
      <c r="F33" s="10" t="n"/>
      <c r="G33" s="10">
        <f>IF(OR(E33="",F33=""),"",E33*(1+F33/100))</f>
        <v/>
      </c>
      <c r="H33" s="10" t="n"/>
    </row>
    <row r="34">
      <c r="A34" s="10" t="n"/>
      <c r="B34" s="10" t="n"/>
      <c r="C34" s="10" t="n"/>
      <c r="D34" s="10" t="n"/>
      <c r="E34" s="10">
        <f>IF(OR(C34="",D34=""),"",C34*D34/100)</f>
        <v/>
      </c>
      <c r="F34" s="10" t="n"/>
      <c r="G34" s="10">
        <f>IF(OR(E34="",F34=""),"",E34*(1+F34/100))</f>
        <v/>
      </c>
      <c r="H34" s="10" t="n"/>
    </row>
    <row r="35">
      <c r="A35" s="10" t="n"/>
      <c r="B35" s="10" t="n"/>
      <c r="C35" s="10" t="n"/>
      <c r="D35" s="10" t="n"/>
      <c r="E35" s="10">
        <f>IF(OR(C35="",D35=""),"",C35*D35/100)</f>
        <v/>
      </c>
      <c r="F35" s="10" t="n"/>
      <c r="G35" s="10">
        <f>IF(OR(E35="",F35=""),"",E35*(1+F35/100))</f>
        <v/>
      </c>
      <c r="H35" s="10" t="n"/>
    </row>
    <row r="36">
      <c r="A36" s="10" t="n"/>
      <c r="B36" s="10" t="n"/>
      <c r="C36" s="10" t="n"/>
      <c r="D36" s="10" t="n"/>
      <c r="E36" s="10">
        <f>IF(OR(C36="",D36=""),"",C36*D36/100)</f>
        <v/>
      </c>
      <c r="F36" s="10" t="n"/>
      <c r="G36" s="10">
        <f>IF(OR(E36="",F36=""),"",E36*(1+F36/100))</f>
        <v/>
      </c>
      <c r="H36" s="10" t="n"/>
    </row>
    <row r="37">
      <c r="A37" s="10" t="n"/>
      <c r="B37" s="10" t="n"/>
      <c r="C37" s="10" t="n"/>
      <c r="D37" s="10" t="n"/>
      <c r="E37" s="10">
        <f>IF(OR(C37="",D37=""),"",C37*D37/100)</f>
        <v/>
      </c>
      <c r="F37" s="10" t="n"/>
      <c r="G37" s="10">
        <f>IF(OR(E37="",F37=""),"",E37*(1+F37/100))</f>
        <v/>
      </c>
      <c r="H37" s="10" t="n"/>
    </row>
    <row r="38">
      <c r="A38" s="10" t="n"/>
      <c r="B38" s="10" t="n"/>
      <c r="C38" s="10" t="n"/>
      <c r="D38" s="10" t="n"/>
      <c r="E38" s="10">
        <f>IF(OR(C38="",D38=""),"",C38*D38/100)</f>
        <v/>
      </c>
      <c r="F38" s="10" t="n"/>
      <c r="G38" s="10">
        <f>IF(OR(E38="",F38=""),"",E38*(1+F38/100))</f>
        <v/>
      </c>
      <c r="H38" s="10" t="n"/>
    </row>
    <row r="39">
      <c r="A39" s="10" t="n"/>
      <c r="B39" s="10" t="n"/>
      <c r="C39" s="10" t="n"/>
      <c r="D39" s="10" t="n"/>
      <c r="E39" s="10">
        <f>IF(OR(C39="",D39=""),"",C39*D39/100)</f>
        <v/>
      </c>
      <c r="F39" s="10" t="n"/>
      <c r="G39" s="10">
        <f>IF(OR(E39="",F39=""),"",E39*(1+F39/100))</f>
        <v/>
      </c>
      <c r="H39" s="10" t="n"/>
    </row>
    <row r="40">
      <c r="A40" s="10" t="n"/>
      <c r="B40" s="10" t="n"/>
      <c r="C40" s="10" t="n"/>
      <c r="D40" s="10" t="n"/>
      <c r="E40" s="10">
        <f>IF(OR(C40="",D40=""),"",C40*D40/100)</f>
        <v/>
      </c>
      <c r="F40" s="10" t="n"/>
      <c r="G40" s="10">
        <f>IF(OR(E40="",F40=""),"",E40*(1+F40/100))</f>
        <v/>
      </c>
      <c r="H40" s="10" t="n"/>
    </row>
    <row r="41">
      <c r="A41" s="10" t="n"/>
      <c r="B41" s="10" t="n"/>
      <c r="C41" s="10" t="n"/>
      <c r="D41" s="10" t="n"/>
      <c r="E41" s="10">
        <f>IF(OR(C41="",D41=""),"",C41*D41/100)</f>
        <v/>
      </c>
      <c r="F41" s="10" t="n"/>
      <c r="G41" s="10">
        <f>IF(OR(E41="",F41=""),"",E41*(1+F41/100))</f>
        <v/>
      </c>
      <c r="H41" s="10" t="n"/>
    </row>
    <row r="42">
      <c r="A42" s="10" t="n"/>
      <c r="B42" s="10" t="n"/>
      <c r="C42" s="10" t="n"/>
      <c r="D42" s="10" t="n"/>
      <c r="E42" s="10">
        <f>IF(OR(C42="",D42=""),"",C42*D42/100)</f>
        <v/>
      </c>
      <c r="F42" s="10" t="n"/>
      <c r="G42" s="10">
        <f>IF(OR(E42="",F42=""),"",E42*(1+F42/100))</f>
        <v/>
      </c>
      <c r="H42" s="10" t="n"/>
    </row>
    <row r="43">
      <c r="A43" s="10" t="n"/>
      <c r="B43" s="10" t="n"/>
      <c r="C43" s="10" t="n"/>
      <c r="D43" s="10" t="n"/>
      <c r="E43" s="10">
        <f>IF(OR(C43="",D43=""),"",C43*D43/100)</f>
        <v/>
      </c>
      <c r="F43" s="10" t="n"/>
      <c r="G43" s="10">
        <f>IF(OR(E43="",F43=""),"",E43*(1+F43/100))</f>
        <v/>
      </c>
      <c r="H43" s="10" t="n"/>
    </row>
    <row r="44">
      <c r="A44" s="10" t="n"/>
      <c r="B44" s="10" t="n"/>
      <c r="C44" s="10" t="n"/>
      <c r="D44" s="10" t="n"/>
      <c r="E44" s="10">
        <f>IF(OR(C44="",D44=""),"",C44*D44/100)</f>
        <v/>
      </c>
      <c r="F44" s="10" t="n"/>
      <c r="G44" s="10">
        <f>IF(OR(E44="",F44=""),"",E44*(1+F44/100))</f>
        <v/>
      </c>
      <c r="H44" s="10" t="n"/>
    </row>
    <row r="45">
      <c r="A45" s="10" t="n"/>
      <c r="B45" s="10" t="n"/>
      <c r="C45" s="10" t="n"/>
      <c r="D45" s="10" t="n"/>
      <c r="E45" s="10">
        <f>IF(OR(C45="",D45=""),"",C45*D45/100)</f>
        <v/>
      </c>
      <c r="F45" s="10" t="n"/>
      <c r="G45" s="10">
        <f>IF(OR(E45="",F45=""),"",E45*(1+F45/100))</f>
        <v/>
      </c>
      <c r="H45" s="10" t="n"/>
    </row>
    <row r="46">
      <c r="A46" s="10" t="n"/>
      <c r="B46" s="10" t="n"/>
      <c r="C46" s="10" t="n"/>
      <c r="D46" s="10" t="n"/>
      <c r="E46" s="10">
        <f>IF(OR(C46="",D46=""),"",C46*D46/100)</f>
        <v/>
      </c>
      <c r="F46" s="10" t="n"/>
      <c r="G46" s="10">
        <f>IF(OR(E46="",F46=""),"",E46*(1+F46/100))</f>
        <v/>
      </c>
      <c r="H46" s="10" t="n"/>
    </row>
    <row r="47">
      <c r="A47" s="10" t="n"/>
      <c r="B47" s="10" t="n"/>
      <c r="C47" s="10" t="n"/>
      <c r="D47" s="10" t="n"/>
      <c r="E47" s="10">
        <f>IF(OR(C47="",D47=""),"",C47*D47/100)</f>
        <v/>
      </c>
      <c r="F47" s="10" t="n"/>
      <c r="G47" s="10">
        <f>IF(OR(E47="",F47=""),"",E47*(1+F47/100))</f>
        <v/>
      </c>
      <c r="H47" s="10" t="n"/>
    </row>
    <row r="48">
      <c r="A48" s="10" t="n"/>
      <c r="B48" s="10" t="n"/>
      <c r="C48" s="10" t="n"/>
      <c r="D48" s="10" t="n"/>
      <c r="E48" s="10">
        <f>IF(OR(C48="",D48=""),"",C48*D48/100)</f>
        <v/>
      </c>
      <c r="F48" s="10" t="n"/>
      <c r="G48" s="10">
        <f>IF(OR(E48="",F48=""),"",E48*(1+F48/100))</f>
        <v/>
      </c>
      <c r="H48" s="10" t="n"/>
    </row>
    <row r="49">
      <c r="A49" s="10" t="n"/>
      <c r="B49" s="10" t="n"/>
      <c r="C49" s="10" t="n"/>
      <c r="D49" s="10" t="n"/>
      <c r="E49" s="10">
        <f>IF(OR(C49="",D49=""),"",C49*D49/100)</f>
        <v/>
      </c>
      <c r="F49" s="10" t="n"/>
      <c r="G49" s="10">
        <f>IF(OR(E49="",F49=""),"",E49*(1+F49/100))</f>
        <v/>
      </c>
      <c r="H49" s="10" t="n"/>
    </row>
    <row r="50">
      <c r="A50" s="10" t="n"/>
      <c r="B50" s="10" t="n"/>
      <c r="C50" s="10" t="n"/>
      <c r="D50" s="10" t="n"/>
      <c r="E50" s="10">
        <f>IF(OR(C50="",D50=""),"",C50*D50/100)</f>
        <v/>
      </c>
      <c r="F50" s="10" t="n"/>
      <c r="G50" s="10">
        <f>IF(OR(E50="",F50=""),"",E50*(1+F50/100))</f>
        <v/>
      </c>
      <c r="H50" s="10" t="n"/>
    </row>
    <row r="51">
      <c r="A51" s="10" t="n"/>
      <c r="B51" s="10" t="n"/>
      <c r="C51" s="10" t="n"/>
      <c r="D51" s="10" t="n"/>
      <c r="E51" s="10">
        <f>IF(OR(C51="",D51=""),"",C51*D51/100)</f>
        <v/>
      </c>
      <c r="F51" s="10" t="n"/>
      <c r="G51" s="10">
        <f>IF(OR(E51="",F51=""),"",E51*(1+F51/100))</f>
        <v/>
      </c>
      <c r="H51" s="10" t="n"/>
    </row>
    <row r="52">
      <c r="A52" s="10" t="n"/>
      <c r="B52" s="10" t="n"/>
      <c r="C52" s="10" t="n"/>
      <c r="D52" s="10" t="n"/>
      <c r="E52" s="10">
        <f>IF(OR(C52="",D52=""),"",C52*D52/100)</f>
        <v/>
      </c>
      <c r="F52" s="10" t="n"/>
      <c r="G52" s="10">
        <f>IF(OR(E52="",F52=""),"",E52*(1+F52/100))</f>
        <v/>
      </c>
      <c r="H52" s="10" t="n"/>
    </row>
    <row r="53">
      <c r="A53" s="10" t="n"/>
      <c r="B53" s="10" t="n"/>
      <c r="C53" s="10" t="n"/>
      <c r="D53" s="10" t="n"/>
      <c r="E53" s="10">
        <f>IF(OR(C53="",D53=""),"",C53*D53/100)</f>
        <v/>
      </c>
      <c r="F53" s="10" t="n"/>
      <c r="G53" s="10">
        <f>IF(OR(E53="",F53=""),"",E53*(1+F53/100))</f>
        <v/>
      </c>
      <c r="H53" s="10" t="n"/>
    </row>
    <row r="55">
      <c r="A55" s="7" t="inlineStr">
        <is>
          <t>TOTAL</t>
        </is>
      </c>
      <c r="C55" s="3">
        <f>SUM(C4:C53)</f>
        <v/>
      </c>
      <c r="E55" s="3">
        <f>SUM(E4:E53)</f>
        <v/>
      </c>
      <c r="G55" s="3">
        <f>SUM(G4:G53)</f>
        <v/>
      </c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12" customWidth="1" min="3" max="3"/>
    <col width="32" customWidth="1" min="4" max="4"/>
  </cols>
  <sheetData>
    <row r="1">
      <c r="A1" s="1" t="inlineStr">
        <is>
          <t>Resumen del estudio</t>
        </is>
      </c>
    </row>
    <row r="3">
      <c r="A3" s="6" t="inlineStr">
        <is>
          <t>Concepto</t>
        </is>
      </c>
      <c r="B3" s="6" t="inlineStr">
        <is>
          <t>Valor</t>
        </is>
      </c>
      <c r="C3" s="6" t="inlineStr">
        <is>
          <t>Unidad</t>
        </is>
      </c>
      <c r="D3" s="6" t="inlineStr">
        <is>
          <t>Notas</t>
        </is>
      </c>
    </row>
    <row r="4">
      <c r="A4" s="7" t="inlineStr">
        <is>
          <t>Número de vueltas registradas</t>
        </is>
      </c>
      <c r="B4" s="4">
        <f>COUNTA(Cronometraje!C4:C53)</f>
        <v/>
      </c>
      <c r="C4" s="4" t="inlineStr">
        <is>
          <t>vueltas</t>
        </is>
      </c>
      <c r="D4" s="5" t="inlineStr">
        <is>
          <t>Cuenta automáticamente</t>
        </is>
      </c>
    </row>
    <row r="5">
      <c r="A5" s="7" t="inlineStr">
        <is>
          <t>Tiempo total observado</t>
        </is>
      </c>
      <c r="B5" s="4">
        <f>Cronometraje!C55</f>
        <v/>
      </c>
      <c r="C5" s="4" t="inlineStr">
        <is>
          <t>minutos</t>
        </is>
      </c>
      <c r="D5" s="5" t="inlineStr"/>
    </row>
    <row r="6">
      <c r="A6" s="7" t="inlineStr">
        <is>
          <t>Tiempo normal medio por vuelta</t>
        </is>
      </c>
      <c r="B6" s="4">
        <f>IFERROR(Cronometraje!E55/Cronometraje!C55*60,"-")</f>
        <v/>
      </c>
      <c r="C6" s="4" t="inlineStr">
        <is>
          <t>segundos</t>
        </is>
      </c>
      <c r="D6" s="5" t="inlineStr">
        <is>
          <t>Calculado sobre el total</t>
        </is>
      </c>
    </row>
    <row r="7">
      <c r="A7" s="7" t="inlineStr">
        <is>
          <t>Suplementos totales aplicados</t>
        </is>
      </c>
      <c r="B7" s="4" t="inlineStr"/>
      <c r="C7" s="4" t="inlineStr">
        <is>
          <t>%</t>
        </is>
      </c>
      <c r="D7" s="5" t="inlineStr">
        <is>
          <t>Ver hoja 'Suplementos OIT/TAL'</t>
        </is>
      </c>
    </row>
    <row r="8">
      <c r="A8" s="7" t="inlineStr">
        <is>
          <t>Tiempo estándar total</t>
        </is>
      </c>
      <c r="B8" s="4">
        <f>Cronometraje!G55</f>
        <v/>
      </c>
      <c r="C8" s="4" t="inlineStr">
        <is>
          <t>minutos</t>
        </is>
      </c>
      <c r="D8" s="5" t="inlineStr"/>
    </row>
    <row r="9">
      <c r="A9" s="7" t="inlineStr">
        <is>
          <t>Tiempo estándar por pieza/unidad</t>
        </is>
      </c>
      <c r="B9" s="4">
        <f>IFERROR(Cronometraje!G55/COUNTA(Cronometraje!G4:G53),"-")</f>
        <v/>
      </c>
      <c r="C9" s="4" t="inlineStr">
        <is>
          <t>minutos</t>
        </is>
      </c>
      <c r="D9" s="5" t="inlineStr">
        <is>
          <t>Si aplica a una unidad</t>
        </is>
      </c>
    </row>
    <row r="10">
      <c r="A10" s="7" t="inlineStr">
        <is>
          <t>Piezas por hora estándar</t>
        </is>
      </c>
      <c r="B10" s="4" t="inlineStr"/>
      <c r="C10" s="4" t="inlineStr">
        <is>
          <t>pzas/h</t>
        </is>
      </c>
      <c r="D10" s="5" t="inlineStr">
        <is>
          <t>Calculado: 60 / TS por unidad</t>
        </is>
      </c>
    </row>
    <row r="11">
      <c r="A11" s="7" t="inlineStr">
        <is>
          <t>Producción esperada (8h)</t>
        </is>
      </c>
      <c r="B11" s="4" t="inlineStr"/>
      <c r="C11" s="4" t="inlineStr">
        <is>
          <t>pzas/día</t>
        </is>
      </c>
      <c r="D11" s="5" t="inlineStr">
        <is>
          <t>Piezas/h × 8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ns0:worksheet xmlns:ns0="http://schemas.openxmlformats.org/spreadsheetml/2006/main">
  <ns0:sheetFormatPr baseColWidth="8" defaultRowHeight="15"/>
  <ns0:cols>
    <ns0:col min="1" max="1" width="29" hidden="0" customWidth="1"/>
    <ns0:col min="2" max="2" width="68" hidden="0" customWidth="1"/>
    <ns0:col min="3" max="3" width="18" hidden="0" customWidth="1"/>
    <ns0:col min="4" max="4" width="48" hidden="0" customWidth="1"/>
    <ns0:col min="5" max="5" width="3" hidden="0" customWidth="1"/>
    <ns0:col min="6" max="6" width="18" hidden="0" customWidth="1"/>
    <ns0:col min="7" max="7" width="18" hidden="0" customWidth="1"/>
  </ns0:cols>
  <ns0:sheetData>
    <ns0:row r="1">
      <ns0:c r="A1" s="25" t="str">
        <ns0:v>Suplementos OIT - factores de Cronometras</ns0:v>
      </ns0:c>
      <ns0:c r="B1" s="23"/>
      <ns0:c r="C1" s="23"/>
      <ns0:c r="D1" s="23"/>
      <ns0:c r="E1" s="23"/>
      <ns0:c r="F1" s="23"/>
      <ns0:c r="G1" s="23"/>
    </ns0:row>
    <ns0:row r="2">
      <ns0:c r="A2" s="23" t="str">
        <ns0:v>Selecciona puntos del catálogo. El total se convierte a porcentaje; mínimo: 10%.</ns0:v>
      </ns0:c>
      <ns0:c r="B2" s="23"/>
      <ns0:c r="C2" s="23"/>
      <ns0:c r="D2" s="23"/>
      <ns0:c r="E2" s="23"/>
      <ns0:c r="F2" s="23"/>
      <ns0:c r="G2" s="23"/>
    </ns0:row>
    <ns0:row r="3">
      <ns0:c r="A3" s="23"/>
      <ns0:c r="B3" s="23"/>
      <ns0:c r="C3" s="23"/>
      <ns0:c r="D3" s="23"/>
      <ns0:c r="E3" s="23"/>
      <ns0:c r="F3" s="23"/>
      <ns0:c r="G3" s="23"/>
    </ns0:row>
    <ns0:row r="4" ht="28" customHeight="1">
      <ns0:c r="A4" s="27" t="str">
        <ns0:v>Grupo</ns0:v>
      </ns0:c>
      <ns0:c r="B4" s="27" t="str">
        <ns0:v>Factor</ns0:v>
      </ns0:c>
      <ns0:c r="C4" s="27" t="str">
        <ns0:v>Puntos elegidos</ns0:v>
      </ns0:c>
      <ns0:c r="D4" s="27" t="str">
        <ns0:v>Condición / justificación</ns0:v>
      </ns0:c>
      <ns0:c r="E4" s="23"/>
      <ns0:c r="F4" s="27" t="str">
        <ns0:v>Puntos totales</ns0:v>
      </ns0:c>
      <ns0:c r="G4" s="27" t="str">
        <ns0:v>Suplemento</ns0:v>
      </ns0:c>
    </ns0:row>
    <ns0:row r="5" ht="25" customHeight="1">
      <ns0:c r="A5" s="23" t="str">
        <ns0:v>A. Esfuerzo físico</ns0:v>
      </ns0:c>
      <ns0:c r="B5" s="23" t="str">
        <ns0:v>A.1. Uso de Fuerza</ns0:v>
      </ns0:c>
      <ns0:c r="C5" s="28" t="n">
        <ns0:v>0</ns0:v>
      </ns0:c>
      <ns0:c r="D5" s="28" t="str"/>
      <ns0:c r="E5" s="23"/>
      <ns0:c r="F5" s="23" t="n">
        <ns0:v>0</ns0:v>
      </ns0:c>
      <ns0:c r="G5" s="24" t="n">
        <ns0:v>0.1</ns0:v>
      </ns0:c>
    </ns0:row>
    <ns0:row r="6" ht="25" customHeight="1">
      <ns0:c r="A6" s="23" t="str">
        <ns0:v>A. Esfuerzo físico</ns0:v>
      </ns0:c>
      <ns0:c r="B6" s="23" t="str">
        <ns0:v>A.2. Postura</ns0:v>
      </ns0:c>
      <ns0:c r="C6" s="28" t="n">
        <ns0:v>0</ns0:v>
      </ns0:c>
      <ns0:c r="D6" s="28" t="str"/>
      <ns0:c r="E6" s="23"/>
      <ns0:c r="F6" s="23" t="n">
        <ns0:v>1</ns0:v>
      </ns0:c>
      <ns0:c r="G6" s="24" t="n">
        <ns0:v>0.1</ns0:v>
      </ns0:c>
    </ns0:row>
    <ns0:row r="7" ht="25" customHeight="1">
      <ns0:c r="A7" s="23" t="str">
        <ns0:v>A. Esfuerzo físico</ns0:v>
      </ns0:c>
      <ns0:c r="B7" s="23" t="str">
        <ns0:v>A.3. Vibraciones</ns0:v>
      </ns0:c>
      <ns0:c r="C7" s="28" t="n">
        <ns0:v>0</ns0:v>
      </ns0:c>
      <ns0:c r="D7" s="28" t="str"/>
      <ns0:c r="E7" s="23"/>
      <ns0:c r="F7" s="23" t="n">
        <ns0:v>2</ns0:v>
      </ns0:c>
      <ns0:c r="G7" s="24" t="n">
        <ns0:v>0.1</ns0:v>
      </ns0:c>
    </ns0:row>
    <ns0:row r="8" ht="25" customHeight="1">
      <ns0:c r="A8" s="23" t="str">
        <ns0:v>A. Esfuerzo físico</ns0:v>
      </ns0:c>
      <ns0:c r="B8" s="23" t="str">
        <ns0:v>A.4. Ciclo breve</ns0:v>
      </ns0:c>
      <ns0:c r="C8" s="28" t="n">
        <ns0:v>0</ns0:v>
      </ns0:c>
      <ns0:c r="D8" s="28" t="str"/>
      <ns0:c r="E8" s="23"/>
      <ns0:c r="F8" s="23" t="n">
        <ns0:v>3</ns0:v>
      </ns0:c>
      <ns0:c r="G8" s="24" t="n">
        <ns0:v>0.1</ns0:v>
      </ns0:c>
    </ns0:row>
    <ns0:row r="9" ht="25" customHeight="1">
      <ns0:c r="A9" s="23" t="str">
        <ns0:v>A. Esfuerzo físico</ns0:v>
      </ns0:c>
      <ns0:c r="B9" s="23" t="str">
        <ns0:v>A.5. Ropa molesta</ns0:v>
      </ns0:c>
      <ns0:c r="C9" s="28" t="n">
        <ns0:v>0</ns0:v>
      </ns0:c>
      <ns0:c r="D9" s="28" t="str"/>
      <ns0:c r="E9" s="23"/>
      <ns0:c r="F9" s="23" t="n">
        <ns0:v>4</ns0:v>
      </ns0:c>
      <ns0:c r="G9" s="24" t="n">
        <ns0:v>0.1</ns0:v>
      </ns0:c>
    </ns0:row>
    <ns0:row r="10" ht="25" customHeight="1">
      <ns0:c r="A10" s="23" t="str">
        <ns0:v>B. Esfuerzo mental</ns0:v>
      </ns0:c>
      <ns0:c r="B10" s="23" t="str">
        <ns0:v>B.1. Concentración/Ansiedad</ns0:v>
      </ns0:c>
      <ns0:c r="C10" s="28" t="n">
        <ns0:v>0</ns0:v>
      </ns0:c>
      <ns0:c r="D10" s="28" t="str"/>
      <ns0:c r="E10" s="23"/>
      <ns0:c r="F10" s="23" t="n">
        <ns0:v>5</ns0:v>
      </ns0:c>
      <ns0:c r="G10" s="24" t="n">
        <ns0:v>0.1</ns0:v>
      </ns0:c>
    </ns0:row>
    <ns0:row r="11" ht="25" customHeight="1">
      <ns0:c r="A11" s="23" t="str">
        <ns0:v>B. Esfuerzo mental</ns0:v>
      </ns0:c>
      <ns0:c r="B11" s="23" t="str">
        <ns0:v>B.2. Monotonía</ns0:v>
      </ns0:c>
      <ns0:c r="C11" s="28" t="n">
        <ns0:v>0</ns0:v>
      </ns0:c>
      <ns0:c r="D11" s="28" t="str"/>
      <ns0:c r="E11" s="23"/>
      <ns0:c r="F11" s="23" t="n">
        <ns0:v>6</ns0:v>
      </ns0:c>
      <ns0:c r="G11" s="24" t="n">
        <ns0:v>0.1</ns0:v>
      </ns0:c>
    </ns0:row>
    <ns0:row r="12" ht="25" customHeight="1">
      <ns0:c r="A12" s="23" t="str">
        <ns0:v>B. Esfuerzo mental</ns0:v>
      </ns0:c>
      <ns0:c r="B12" s="23" t="str">
        <ns0:v>B.3. Tensión visual</ns0:v>
      </ns0:c>
      <ns0:c r="C12" s="28" t="n">
        <ns0:v>0</ns0:v>
      </ns0:c>
      <ns0:c r="D12" s="28" t="str"/>
      <ns0:c r="E12" s="23"/>
      <ns0:c r="F12" s="23" t="n">
        <ns0:v>7</ns0:v>
      </ns0:c>
      <ns0:c r="G12" s="24" t="n">
        <ns0:v>0.11</ns0:v>
      </ns0:c>
    </ns0:row>
    <ns0:row r="13" ht="25" customHeight="1">
      <ns0:c r="A13" s="23" t="str">
        <ns0:v>B. Esfuerzo mental</ns0:v>
      </ns0:c>
      <ns0:c r="B13" s="23" t="str">
        <ns0:v>B.4. Ruido</ns0:v>
      </ns0:c>
      <ns0:c r="C13" s="28" t="n">
        <ns0:v>0</ns0:v>
      </ns0:c>
      <ns0:c r="D13" s="28" t="str"/>
      <ns0:c r="E13" s="23"/>
      <ns0:c r="F13" s="23" t="n">
        <ns0:v>8</ns0:v>
      </ns0:c>
      <ns0:c r="G13" s="24" t="n">
        <ns0:v>0.11</ns0:v>
      </ns0:c>
    </ns0:row>
    <ns0:row r="14" ht="25" customHeight="1">
      <ns0:c r="A14" s="23" t="str">
        <ns0:v>C. Ambiente</ns0:v>
      </ns0:c>
      <ns0:c r="B14" s="23" t="str">
        <ns0:v>C.1. Temperatura y humedad</ns0:v>
      </ns0:c>
      <ns0:c r="C14" s="28" t="n">
        <ns0:v>0</ns0:v>
      </ns0:c>
      <ns0:c r="D14" s="28" t="str"/>
      <ns0:c r="E14" s="23"/>
      <ns0:c r="F14" s="23" t="n">
        <ns0:v>9</ns0:v>
      </ns0:c>
      <ns0:c r="G14" s="24" t="n">
        <ns0:v>0.11</ns0:v>
      </ns0:c>
    </ns0:row>
    <ns0:row r="15" ht="25" customHeight="1">
      <ns0:c r="A15" s="23" t="str">
        <ns0:v>C. Ambiente</ns0:v>
      </ns0:c>
      <ns0:c r="B15" s="23" t="str">
        <ns0:v>C.2. Ventilación</ns0:v>
      </ns0:c>
      <ns0:c r="C15" s="28" t="n">
        <ns0:v>0</ns0:v>
      </ns0:c>
      <ns0:c r="D15" s="28" t="str"/>
      <ns0:c r="E15" s="23"/>
      <ns0:c r="F15" s="23" t="n">
        <ns0:v>10</ns0:v>
      </ns0:c>
      <ns0:c r="G15" s="24" t="n">
        <ns0:v>0.11</ns0:v>
      </ns0:c>
    </ns0:row>
    <ns0:row r="16" ht="25" customHeight="1">
      <ns0:c r="A16" s="23" t="str">
        <ns0:v>C. Ambiente</ns0:v>
      </ns0:c>
      <ns0:c r="B16" s="23" t="str">
        <ns0:v>C.3. Emanaciones</ns0:v>
      </ns0:c>
      <ns0:c r="C16" s="28" t="n">
        <ns0:v>0</ns0:v>
      </ns0:c>
      <ns0:c r="D16" s="28" t="str"/>
      <ns0:c r="E16" s="23"/>
      <ns0:c r="F16" s="23" t="n">
        <ns0:v>11</ns0:v>
      </ns0:c>
      <ns0:c r="G16" s="24" t="n">
        <ns0:v>0.11</ns0:v>
      </ns0:c>
    </ns0:row>
    <ns0:row r="17" ht="25" customHeight="1">
      <ns0:c r="A17" s="23" t="str">
        <ns0:v>C. Ambiente</ns0:v>
      </ns0:c>
      <ns0:c r="B17" s="23" t="str">
        <ns0:v>C.4. Polvo</ns0:v>
      </ns0:c>
      <ns0:c r="C17" s="28" t="n">
        <ns0:v>0</ns0:v>
      </ns0:c>
      <ns0:c r="D17" s="28" t="str"/>
      <ns0:c r="E17" s="23"/>
      <ns0:c r="F17" s="23" t="n">
        <ns0:v>12</ns0:v>
      </ns0:c>
      <ns0:c r="G17" s="24" t="n">
        <ns0:v>0.11</ns0:v>
      </ns0:c>
    </ns0:row>
    <ns0:row r="18" ht="25" customHeight="1">
      <ns0:c r="A18" s="23" t="str">
        <ns0:v>C. Ambiente</ns0:v>
      </ns0:c>
      <ns0:c r="B18" s="23" t="str">
        <ns0:v>C.5. Suciedad</ns0:v>
      </ns0:c>
      <ns0:c r="C18" s="28" t="n">
        <ns0:v>0</ns0:v>
      </ns0:c>
      <ns0:c r="D18" s="28" t="str"/>
      <ns0:c r="E18" s="23"/>
      <ns0:c r="F18" s="23" t="n">
        <ns0:v>13</ns0:v>
      </ns0:c>
      <ns0:c r="G18" s="24" t="n">
        <ns0:v>0.11</ns0:v>
      </ns0:c>
    </ns0:row>
    <ns0:row r="19" ht="25" customHeight="1">
      <ns0:c r="A19" s="23" t="str">
        <ns0:v>C. Ambiente</ns0:v>
      </ns0:c>
      <ns0:c r="B19" s="23" t="str">
        <ns0:v>C.6. Presencia de agua</ns0:v>
      </ns0:c>
      <ns0:c r="C19" s="28" t="n">
        <ns0:v>0</ns0:v>
      </ns0:c>
      <ns0:c r="D19" s="28" t="str"/>
      <ns0:c r="E19" s="23"/>
      <ns0:c r="F19" s="23" t="n">
        <ns0:v>14</ns0:v>
      </ns0:c>
      <ns0:c r="G19" s="24" t="n">
        <ns0:v>0.11</ns0:v>
      </ns0:c>
    </ns0:row>
    <ns0:row r="20">
      <ns0:c r="A20" s="23"/>
      <ns0:c r="B20" s="23"/>
      <ns0:c r="C20" s="23"/>
      <ns0:c r="D20" s="23"/>
      <ns0:c r="E20" s="23"/>
      <ns0:c r="F20" s="23" t="n">
        <ns0:v>15</ns0:v>
      </ns0:c>
      <ns0:c r="G20" s="24" t="n">
        <ns0:v>0.12</ns0:v>
      </ns0:c>
    </ns0:row>
    <ns0:row r="21" ht="26" customHeight="1">
      <ns0:c r="A21" s="29" t="str">
        <ns0:v>Total de puntos</ns0:v>
      </ns0:c>
      <ns0:c r="B21" s="29"/>
      <ns0:c r="C21" s="29" t="n">
        <ns0:f>SUM(C5:C19)</ns0:f>
        <ns0:v>0</ns0:v>
      </ns0:c>
      <ns0:c r="D21" s="29"/>
      <ns0:c r="E21" s="23"/>
      <ns0:c r="F21" s="23" t="n">
        <ns0:v>16</ns0:v>
      </ns0:c>
      <ns0:c r="G21" s="24" t="n">
        <ns0:v>0.12</ns0:v>
      </ns0:c>
    </ns0:row>
    <ns0:row r="22" ht="26" customHeight="1">
      <ns0:c r="A22" s="29" t="str">
        <ns0:v>Suplemento total</ns0:v>
      </ns0:c>
      <ns0:c r="B22" s="29"/>
      <ns0:c r="C22" s="30" t="n">
        <ns0:f>IF(OR(COUNT(C5:C19)&lt;&gt;15,MIN(C5:C19)&lt;0,C21&gt;149),"Revisar puntos",INDEX($G$5:$G$154,C21+1))</ns0:f>
        <ns0:v>0.1</ns0:v>
      </ns0:c>
      <ns0:c r="D22" s="29"/>
      <ns0:c r="E22" s="23"/>
      <ns0:c r="F22" s="23" t="n">
        <ns0:v>17</ns0:v>
      </ns0:c>
      <ns0:c r="G22" s="24" t="n">
        <ns0:v>0.12</ns0:v>
      </ns0:c>
    </ns0:row>
    <ns0:row r="23">
      <ns0:c r="A23" s="23"/>
      <ns0:c r="B23" s="23"/>
      <ns0:c r="C23" s="23"/>
      <ns0:c r="D23" s="23"/>
      <ns0:c r="E23" s="23"/>
      <ns0:c r="F23" s="23" t="n">
        <ns0:v>18</ns0:v>
      </ns0:c>
      <ns0:c r="G23" s="24" t="n">
        <ns0:v>0.12</ns0:v>
      </ns0:c>
    </ns0:row>
    <ns0:row r="24">
      <ns0:c r="A24" s="23" t="str">
        <ns0:v>Los puntos de los factores no son porcentajes. No sumes porcentajes individuales.</ns0:v>
      </ns0:c>
      <ns0:c r="B24" s="23"/>
      <ns0:c r="C24" s="23"/>
      <ns0:c r="D24" s="23"/>
      <ns0:c r="E24" s="23"/>
      <ns0:c r="F24" s="23" t="n">
        <ns0:v>19</ns0:v>
      </ns0:c>
      <ns0:c r="G24" s="24" t="n">
        <ns0:v>0.12</ns0:v>
      </ns0:c>
    </ns0:row>
    <ns0:row r="25">
      <ns0:c r="A25" s="23" t="str">
        <ns0:v>A1: una intensidad y carga. A5: suma la ropa aplicable. Resto: una condición por factor.</ns0:v>
      </ns0:c>
      <ns0:c r="B25" s="23"/>
      <ns0:c r="C25" s="23"/>
      <ns0:c r="D25" s="23"/>
      <ns0:c r="E25" s="23"/>
      <ns0:c r="F25" s="23" t="n">
        <ns0:v>20</ns0:v>
      </ns0:c>
      <ns0:c r="G25" s="24" t="n">
        <ns0:v>0.13</ns0:v>
      </ns0:c>
    </ns0:row>
    <ns0:row r="26">
      <ns0:c r="A26" s="23" t="str">
        <ns0:v>Para Cronometraje, introduce el porcentaje en F como número: 10 para un 10%.</ns0:v>
      </ns0:c>
      <ns0:c r="B26" s="23"/>
      <ns0:c r="C26" s="23"/>
      <ns0:c r="D26" s="23"/>
      <ns0:c r="E26" s="23"/>
      <ns0:c r="F26" s="23" t="n">
        <ns0:v>21</ns0:v>
      </ns0:c>
      <ns0:c r="G26" s="24" t="n">
        <ns0:v>0.13</ns0:v>
      </ns0:c>
    </ns0:row>
    <ns0:row r="27">
      <ns0:c r="A27" s="23" t="str">
        <ns0:v>Más de 149 puntos: revisar; la tabla de conversión llega a 149 puntos (130%).</ns0:v>
      </ns0:c>
      <ns0:c r="B27" s="23"/>
      <ns0:c r="C27" s="23"/>
      <ns0:c r="D27" s="23"/>
      <ns0:c r="E27" s="23"/>
      <ns0:c r="F27" s="23" t="n">
        <ns0:v>22</ns0:v>
      </ns0:c>
      <ns0:c r="G27" s="24" t="n">
        <ns0:v>0.13</ns0:v>
      </ns0:c>
    </ns0:row>
    <ns0:row r="28">
      <ns0:c r="A28" s="23"/>
      <ns0:c r="B28" s="23"/>
      <ns0:c r="C28" s="23"/>
      <ns0:c r="D28" s="23"/>
      <ns0:c r="E28" s="23"/>
      <ns0:c r="F28" s="23" t="n">
        <ns0:v>23</ns0:v>
      </ns0:c>
      <ns0:c r="G28" s="24" t="n">
        <ns0:v>0.13</ns0:v>
      </ns0:c>
    </ns0:row>
    <ns0:row r="29">
      <ns0:c r="A29" s="23" t="str">
        <ns0:v>Referencia: tablas OIT y conversión de puntos de Cronometras; no se mezclan con TAL.</ns0:v>
      </ns0:c>
      <ns0:c r="B29" s="23"/>
      <ns0:c r="C29" s="23"/>
      <ns0:c r="D29" s="23"/>
      <ns0:c r="E29" s="23"/>
      <ns0:c r="F29" s="23" t="n">
        <ns0:v>24</ns0:v>
      </ns0:c>
      <ns0:c r="G29" s="24" t="n">
        <ns0:v>0.14</ns0:v>
      </ns0:c>
    </ns0:row>
    <ns0:row r="30">
      <ns0:c r="A30" s="23"/>
      <ns0:c r="B30" s="23"/>
      <ns0:c r="C30" s="23"/>
      <ns0:c r="D30" s="23"/>
      <ns0:c r="E30" s="23"/>
      <ns0:c r="F30" s="23" t="n">
        <ns0:v>25</ns0:v>
      </ns0:c>
      <ns0:c r="G30" s="24" t="n">
        <ns0:v>0.14</ns0:v>
      </ns0:c>
    </ns0:row>
    <ns0:row r="31" ht="28" customHeight="1">
      <ns0:c r="A31" s="27" t="str">
        <ns0:v>Factor</ns0:v>
      </ns0:c>
      <ns0:c r="B31" s="27" t="str">
        <ns0:v>Condición</ns0:v>
      </ns0:c>
      <ns0:c r="C31" s="27" t="str">
        <ns0:v>Puntos</ns0:v>
      </ns0:c>
      <ns0:c r="D31" s="27" t="str">
        <ns0:v>Notas</ns0:v>
      </ns0:c>
      <ns0:c r="E31" s="23"/>
      <ns0:c r="F31" s="23" t="n">
        <ns0:v>26</ns0:v>
      </ns0:c>
      <ns0:c r="G31" s="24" t="n">
        <ns0:v>0.14</ns0:v>
      </ns0:c>
    </ns0:row>
    <ns0:row r="32" ht="38" customHeight="1">
      <ns0:c r="A32" s="31" t="str">
        <ns0:v>A.1. Uso de Fuerza</ns0:v>
      </ns0:c>
      <ns0:c r="B32" s="31" t="str">
        <ns0:v>Reducido - 0.0 Kg</ns0:v>
      </ns0:c>
      <ns0:c r="C32" s="31" t="n">
        <ns0:v>0</ns0:v>
      </ns0:c>
      <ns0:c r="D32" s="31" t="str">
        <ns0:v>Una sola carga e intensidad</ns0:v>
      </ns0:c>
      <ns0:c r="E32" s="23"/>
      <ns0:c r="F32" s="23" t="n">
        <ns0:v>27</ns0:v>
      </ns0:c>
      <ns0:c r="G32" s="24" t="n">
        <ns0:v>0.14</ns0:v>
      </ns0:c>
    </ns0:row>
    <ns0:row r="33" ht="38" customHeight="1">
      <ns0:c r="A33" s="31" t="str">
        <ns0:v>A.1. Uso de Fuerza</ns0:v>
      </ns0:c>
      <ns0:c r="B33" s="31" t="str">
        <ns0:v>Reducido - 0.5 Kg</ns0:v>
      </ns0:c>
      <ns0:c r="C33" s="31" t="n">
        <ns0:v>0</ns0:v>
      </ns0:c>
      <ns0:c r="D33" s="31" t="str">
        <ns0:v>Una sola carga e intensidad</ns0:v>
      </ns0:c>
      <ns0:c r="E33" s="23"/>
      <ns0:c r="F33" s="23" t="n">
        <ns0:v>28</ns0:v>
      </ns0:c>
      <ns0:c r="G33" s="24" t="n">
        <ns0:v>0.15</ns0:v>
      </ns0:c>
    </ns0:row>
    <ns0:row r="34" ht="38" customHeight="1">
      <ns0:c r="A34" s="31" t="str">
        <ns0:v>A.1. Uso de Fuerza</ns0:v>
      </ns0:c>
      <ns0:c r="B34" s="31" t="str">
        <ns0:v>Reducido - 1.0 Kg</ns0:v>
      </ns0:c>
      <ns0:c r="C34" s="31" t="n">
        <ns0:v>0</ns0:v>
      </ns0:c>
      <ns0:c r="D34" s="31" t="str">
        <ns0:v>Una sola carga e intensidad</ns0:v>
      </ns0:c>
      <ns0:c r="E34" s="23"/>
      <ns0:c r="F34" s="23" t="n">
        <ns0:v>29</ns0:v>
      </ns0:c>
      <ns0:c r="G34" s="24" t="n">
        <ns0:v>0.15</ns0:v>
      </ns0:c>
    </ns0:row>
    <ns0:row r="35" ht="38" customHeight="1">
      <ns0:c r="A35" s="31" t="str">
        <ns0:v>A.1. Uso de Fuerza</ns0:v>
      </ns0:c>
      <ns0:c r="B35" s="31" t="str">
        <ns0:v>Reducido - 1.5 Kg</ns0:v>
      </ns0:c>
      <ns0:c r="C35" s="31" t="n">
        <ns0:v>0</ns0:v>
      </ns0:c>
      <ns0:c r="D35" s="31" t="str">
        <ns0:v>Una sola carga e intensidad</ns0:v>
      </ns0:c>
      <ns0:c r="E35" s="23"/>
      <ns0:c r="F35" s="23" t="n">
        <ns0:v>30</ns0:v>
      </ns0:c>
      <ns0:c r="G35" s="24" t="n">
        <ns0:v>0.15</ns0:v>
      </ns0:c>
    </ns0:row>
    <ns0:row r="36" ht="38" customHeight="1">
      <ns0:c r="A36" s="31" t="str">
        <ns0:v>A.1. Uso de Fuerza</ns0:v>
      </ns0:c>
      <ns0:c r="B36" s="31" t="str">
        <ns0:v>Reducido - 2.0 Kg</ns0:v>
      </ns0:c>
      <ns0:c r="C36" s="31" t="n">
        <ns0:v>3</ns0:v>
      </ns0:c>
      <ns0:c r="D36" s="31" t="str">
        <ns0:v>Una sola carga e intensidad</ns0:v>
      </ns0:c>
      <ns0:c r="E36" s="23"/>
      <ns0:c r="F36" s="23" t="n">
        <ns0:v>31</ns0:v>
      </ns0:c>
      <ns0:c r="G36" s="24" t="n">
        <ns0:v>0.16</ns0:v>
      </ns0:c>
    </ns0:row>
    <ns0:row r="37" ht="38" customHeight="1">
      <ns0:c r="A37" s="31" t="str">
        <ns0:v>A.1. Uso de Fuerza</ns0:v>
      </ns0:c>
      <ns0:c r="B37" s="31" t="str">
        <ns0:v>Reducido - 2.5 Kg</ns0:v>
      </ns0:c>
      <ns0:c r="C37" s="31" t="n">
        <ns0:v>6</ns0:v>
      </ns0:c>
      <ns0:c r="D37" s="31" t="str">
        <ns0:v>Una sola carga e intensidad</ns0:v>
      </ns0:c>
      <ns0:c r="E37" s="23"/>
      <ns0:c r="F37" s="23" t="n">
        <ns0:v>32</ns0:v>
      </ns0:c>
      <ns0:c r="G37" s="24" t="n">
        <ns0:v>0.16</ns0:v>
      </ns0:c>
    </ns0:row>
    <ns0:row r="38" ht="38" customHeight="1">
      <ns0:c r="A38" s="31" t="str">
        <ns0:v>A.1. Uso de Fuerza</ns0:v>
      </ns0:c>
      <ns0:c r="B38" s="31" t="str">
        <ns0:v>Reducido - 3.0 Kg</ns0:v>
      </ns0:c>
      <ns0:c r="C38" s="31" t="n">
        <ns0:v>7</ns0:v>
      </ns0:c>
      <ns0:c r="D38" s="31" t="str">
        <ns0:v>Una sola carga e intensidad</ns0:v>
      </ns0:c>
      <ns0:c r="E38" s="23"/>
      <ns0:c r="F38" s="23" t="n">
        <ns0:v>33</ns0:v>
      </ns0:c>
      <ns0:c r="G38" s="24" t="n">
        <ns0:v>0.16</ns0:v>
      </ns0:c>
    </ns0:row>
    <ns0:row r="39" ht="38" customHeight="1">
      <ns0:c r="A39" s="31" t="str">
        <ns0:v>A.1. Uso de Fuerza</ns0:v>
      </ns0:c>
      <ns0:c r="B39" s="31" t="str">
        <ns0:v>Reducido - 3.5 Kg</ns0:v>
      </ns0:c>
      <ns0:c r="C39" s="31" t="n">
        <ns0:v>8</ns0:v>
      </ns0:c>
      <ns0:c r="D39" s="31" t="str">
        <ns0:v>Una sola carga e intensidad</ns0:v>
      </ns0:c>
      <ns0:c r="E39" s="23"/>
      <ns0:c r="F39" s="23" t="n">
        <ns0:v>34</ns0:v>
      </ns0:c>
      <ns0:c r="G39" s="24" t="n">
        <ns0:v>0.17</ns0:v>
      </ns0:c>
    </ns0:row>
    <ns0:row r="40" ht="38" customHeight="1">
      <ns0:c r="A40" s="31" t="str">
        <ns0:v>A.1. Uso de Fuerza</ns0:v>
      </ns0:c>
      <ns0:c r="B40" s="31" t="str">
        <ns0:v>Reducido - 4.0 Kg</ns0:v>
      </ns0:c>
      <ns0:c r="C40" s="31" t="n">
        <ns0:v>9</ns0:v>
      </ns0:c>
      <ns0:c r="D40" s="31" t="str">
        <ns0:v>Una sola carga e intensidad</ns0:v>
      </ns0:c>
      <ns0:c r="E40" s="23"/>
      <ns0:c r="F40" s="23" t="n">
        <ns0:v>35</ns0:v>
      </ns0:c>
      <ns0:c r="G40" s="24" t="n">
        <ns0:v>0.17</ns0:v>
      </ns0:c>
    </ns0:row>
    <ns0:row r="41" ht="38" customHeight="1">
      <ns0:c r="A41" s="31" t="str">
        <ns0:v>A.1. Uso de Fuerza</ns0:v>
      </ns0:c>
      <ns0:c r="B41" s="31" t="str">
        <ns0:v>Reducido - 4.5 Kg</ns0:v>
      </ns0:c>
      <ns0:c r="C41" s="31" t="n">
        <ns0:v>10</ns0:v>
      </ns0:c>
      <ns0:c r="D41" s="31" t="str">
        <ns0:v>Una sola carga e intensidad</ns0:v>
      </ns0:c>
      <ns0:c r="E41" s="23"/>
      <ns0:c r="F41" s="23" t="n">
        <ns0:v>36</ns0:v>
      </ns0:c>
      <ns0:c r="G41" s="24" t="n">
        <ns0:v>0.17</ns0:v>
      </ns0:c>
    </ns0:row>
    <ns0:row r="42" ht="38" customHeight="1">
      <ns0:c r="A42" s="31" t="str">
        <ns0:v>A.1. Uso de Fuerza</ns0:v>
      </ns0:c>
      <ns0:c r="B42" s="31" t="str">
        <ns0:v>Reducido - 5.0 Kg</ns0:v>
      </ns0:c>
      <ns0:c r="C42" s="31" t="n">
        <ns0:v>11</ns0:v>
      </ns0:c>
      <ns0:c r="D42" s="31" t="str">
        <ns0:v>Una sola carga e intensidad</ns0:v>
      </ns0:c>
      <ns0:c r="E42" s="23"/>
      <ns0:c r="F42" s="23" t="n">
        <ns0:v>37</ns0:v>
      </ns0:c>
      <ns0:c r="G42" s="24" t="n">
        <ns0:v>0.18</ns0:v>
      </ns0:c>
    </ns0:row>
    <ns0:row r="43" ht="38" customHeight="1">
      <ns0:c r="A43" s="31" t="str">
        <ns0:v>A.1. Uso de Fuerza</ns0:v>
      </ns0:c>
      <ns0:c r="B43" s="31" t="str">
        <ns0:v>Reducido - 5.5 Kg</ns0:v>
      </ns0:c>
      <ns0:c r="C43" s="31" t="n">
        <ns0:v>12</ns0:v>
      </ns0:c>
      <ns0:c r="D43" s="31" t="str">
        <ns0:v>Una sola carga e intensidad</ns0:v>
      </ns0:c>
      <ns0:c r="E43" s="23"/>
      <ns0:c r="F43" s="23" t="n">
        <ns0:v>38</ns0:v>
      </ns0:c>
      <ns0:c r="G43" s="24" t="n">
        <ns0:v>0.18</ns0:v>
      </ns0:c>
    </ns0:row>
    <ns0:row r="44" ht="38" customHeight="1">
      <ns0:c r="A44" s="31" t="str">
        <ns0:v>A.1. Uso de Fuerza</ns0:v>
      </ns0:c>
      <ns0:c r="B44" s="31" t="str">
        <ns0:v>Reducido - 6.0 Kg</ns0:v>
      </ns0:c>
      <ns0:c r="C44" s="31" t="n">
        <ns0:v>13</ns0:v>
      </ns0:c>
      <ns0:c r="D44" s="31" t="str">
        <ns0:v>Una sola carga e intensidad</ns0:v>
      </ns0:c>
      <ns0:c r="E44" s="23"/>
      <ns0:c r="F44" s="23" t="n">
        <ns0:v>39</ns0:v>
      </ns0:c>
      <ns0:c r="G44" s="24" t="n">
        <ns0:v>0.18</ns0:v>
      </ns0:c>
    </ns0:row>
    <ns0:row r="45" ht="38" customHeight="1">
      <ns0:c r="A45" s="31" t="str">
        <ns0:v>A.1. Uso de Fuerza</ns0:v>
      </ns0:c>
      <ns0:c r="B45" s="31" t="str">
        <ns0:v>Reducido - 6.5 Kg</ns0:v>
      </ns0:c>
      <ns0:c r="C45" s="31" t="n">
        <ns0:v>14</ns0:v>
      </ns0:c>
      <ns0:c r="D45" s="31" t="str">
        <ns0:v>Una sola carga e intensidad</ns0:v>
      </ns0:c>
      <ns0:c r="E45" s="23"/>
      <ns0:c r="F45" s="23" t="n">
        <ns0:v>40</ns0:v>
      </ns0:c>
      <ns0:c r="G45" s="24" t="n">
        <ns0:v>0.19</ns0:v>
      </ns0:c>
    </ns0:row>
    <ns0:row r="46" ht="38" customHeight="1">
      <ns0:c r="A46" s="31" t="str">
        <ns0:v>A.1. Uso de Fuerza</ns0:v>
      </ns0:c>
      <ns0:c r="B46" s="31" t="str">
        <ns0:v>Reducido - 7.0 Kg</ns0:v>
      </ns0:c>
      <ns0:c r="C46" s="31" t="n">
        <ns0:v>14</ns0:v>
      </ns0:c>
      <ns0:c r="D46" s="31" t="str">
        <ns0:v>Una sola carga e intensidad</ns0:v>
      </ns0:c>
      <ns0:c r="E46" s="23"/>
      <ns0:c r="F46" s="23" t="n">
        <ns0:v>41</ns0:v>
      </ns0:c>
      <ns0:c r="G46" s="24" t="n">
        <ns0:v>0.19</ns0:v>
      </ns0:c>
    </ns0:row>
    <ns0:row r="47" ht="38" customHeight="1">
      <ns0:c r="A47" s="31" t="str">
        <ns0:v>A.1. Uso de Fuerza</ns0:v>
      </ns0:c>
      <ns0:c r="B47" s="31" t="str">
        <ns0:v>Reducido - 7.5 Kg</ns0:v>
      </ns0:c>
      <ns0:c r="C47" s="31" t="n">
        <ns0:v>15</ns0:v>
      </ns0:c>
      <ns0:c r="D47" s="31" t="str">
        <ns0:v>Una sola carga e intensidad</ns0:v>
      </ns0:c>
      <ns0:c r="E47" s="23"/>
      <ns0:c r="F47" s="23" t="n">
        <ns0:v>42</ns0:v>
      </ns0:c>
      <ns0:c r="G47" s="24" t="n">
        <ns0:v>0.2</ns0:v>
      </ns0:c>
    </ns0:row>
    <ns0:row r="48" ht="38" customHeight="1">
      <ns0:c r="A48" s="31" t="str">
        <ns0:v>A.1. Uso de Fuerza</ns0:v>
      </ns0:c>
      <ns0:c r="B48" s="31" t="str">
        <ns0:v>Reducido - 8.0 Kg</ns0:v>
      </ns0:c>
      <ns0:c r="C48" s="31" t="n">
        <ns0:v>16</ns0:v>
      </ns0:c>
      <ns0:c r="D48" s="31" t="str">
        <ns0:v>Una sola carga e intensidad</ns0:v>
      </ns0:c>
      <ns0:c r="E48" s="23"/>
      <ns0:c r="F48" s="23" t="n">
        <ns0:v>43</ns0:v>
      </ns0:c>
      <ns0:c r="G48" s="24" t="n">
        <ns0:v>0.2</ns0:v>
      </ns0:c>
    </ns0:row>
    <ns0:row r="49" ht="38" customHeight="1">
      <ns0:c r="A49" s="31" t="str">
        <ns0:v>A.1. Uso de Fuerza</ns0:v>
      </ns0:c>
      <ns0:c r="B49" s="31" t="str">
        <ns0:v>Reducido - 8.5 Kg</ns0:v>
      </ns0:c>
      <ns0:c r="C49" s="31" t="n">
        <ns0:v>16</ns0:v>
      </ns0:c>
      <ns0:c r="D49" s="31" t="str">
        <ns0:v>Una sola carga e intensidad</ns0:v>
      </ns0:c>
      <ns0:c r="E49" s="23"/>
      <ns0:c r="F49" s="23" t="n">
        <ns0:v>44</ns0:v>
      </ns0:c>
      <ns0:c r="G49" s="24" t="n">
        <ns0:v>0.21</ns0:v>
      </ns0:c>
    </ns0:row>
    <ns0:row r="50" ht="38" customHeight="1">
      <ns0:c r="A50" s="31" t="str">
        <ns0:v>A.1. Uso de Fuerza</ns0:v>
      </ns0:c>
      <ns0:c r="B50" s="31" t="str">
        <ns0:v>Reducido - 9.0 Kg</ns0:v>
      </ns0:c>
      <ns0:c r="C50" s="31" t="n">
        <ns0:v>17</ns0:v>
      </ns0:c>
      <ns0:c r="D50" s="31" t="str">
        <ns0:v>Una sola carga e intensidad</ns0:v>
      </ns0:c>
      <ns0:c r="E50" s="23"/>
      <ns0:c r="F50" s="23" t="n">
        <ns0:v>45</ns0:v>
      </ns0:c>
      <ns0:c r="G50" s="24" t="n">
        <ns0:v>0.21</ns0:v>
      </ns0:c>
    </ns0:row>
    <ns0:row r="51" ht="38" customHeight="1">
      <ns0:c r="A51" s="31" t="str">
        <ns0:v>A.1. Uso de Fuerza</ns0:v>
      </ns0:c>
      <ns0:c r="B51" s="31" t="str">
        <ns0:v>Reducido - 9.5 Kg</ns0:v>
      </ns0:c>
      <ns0:c r="C51" s="31" t="n">
        <ns0:v>18</ns0:v>
      </ns0:c>
      <ns0:c r="D51" s="31" t="str">
        <ns0:v>Una sola carga e intensidad</ns0:v>
      </ns0:c>
      <ns0:c r="E51" s="23"/>
      <ns0:c r="F51" s="23" t="n">
        <ns0:v>46</ns0:v>
      </ns0:c>
      <ns0:c r="G51" s="24" t="n">
        <ns0:v>0.22</ns0:v>
      </ns0:c>
    </ns0:row>
    <ns0:row r="52" ht="38" customHeight="1">
      <ns0:c r="A52" s="31" t="str">
        <ns0:v>A.1. Uso de Fuerza</ns0:v>
      </ns0:c>
      <ns0:c r="B52" s="31" t="str">
        <ns0:v>Reducido - 10.0 Kg</ns0:v>
      </ns0:c>
      <ns0:c r="C52" s="31" t="n">
        <ns0:v>19</ns0:v>
      </ns0:c>
      <ns0:c r="D52" s="31" t="str">
        <ns0:v>Una sola carga e intensidad</ns0:v>
      </ns0:c>
      <ns0:c r="E52" s="23"/>
      <ns0:c r="F52" s="23" t="n">
        <ns0:v>47</ns0:v>
      </ns0:c>
      <ns0:c r="G52" s="24" t="n">
        <ns0:v>0.22</ns0:v>
      </ns0:c>
    </ns0:row>
    <ns0:row r="53" ht="38" customHeight="1">
      <ns0:c r="A53" s="31" t="str">
        <ns0:v>A.1. Uso de Fuerza</ns0:v>
      </ns0:c>
      <ns0:c r="B53" s="31" t="str">
        <ns0:v>Reducido - 10.5 Kg</ns0:v>
      </ns0:c>
      <ns0:c r="C53" s="31" t="n">
        <ns0:v>19</ns0:v>
      </ns0:c>
      <ns0:c r="D53" s="31" t="str">
        <ns0:v>Una sola carga e intensidad</ns0:v>
      </ns0:c>
      <ns0:c r="E53" s="23"/>
      <ns0:c r="F53" s="23" t="n">
        <ns0:v>48</ns0:v>
      </ns0:c>
      <ns0:c r="G53" s="24" t="n">
        <ns0:v>0.23</ns0:v>
      </ns0:c>
    </ns0:row>
    <ns0:row r="54" ht="38" customHeight="1">
      <ns0:c r="A54" s="31" t="str">
        <ns0:v>A.1. Uso de Fuerza</ns0:v>
      </ns0:c>
      <ns0:c r="B54" s="31" t="str">
        <ns0:v>Reducido - 11.0 Kg</ns0:v>
      </ns0:c>
      <ns0:c r="C54" s="31" t="n">
        <ns0:v>20</ns0:v>
      </ns0:c>
      <ns0:c r="D54" s="31" t="str">
        <ns0:v>Una sola carga e intensidad</ns0:v>
      </ns0:c>
      <ns0:c r="E54" s="23"/>
      <ns0:c r="F54" s="23" t="n">
        <ns0:v>49</ns0:v>
      </ns0:c>
      <ns0:c r="G54" s="24" t="n">
        <ns0:v>0.23</ns0:v>
      </ns0:c>
    </ns0:row>
    <ns0:row r="55" ht="38" customHeight="1">
      <ns0:c r="A55" s="31" t="str">
        <ns0:v>A.1. Uso de Fuerza</ns0:v>
      </ns0:c>
      <ns0:c r="B55" s="31" t="str">
        <ns0:v>Reducido - 11.5 Kg</ns0:v>
      </ns0:c>
      <ns0:c r="C55" s="31" t="n">
        <ns0:v>21</ns0:v>
      </ns0:c>
      <ns0:c r="D55" s="31" t="str">
        <ns0:v>Una sola carga e intensidad</ns0:v>
      </ns0:c>
      <ns0:c r="E55" s="23"/>
      <ns0:c r="F55" s="23" t="n">
        <ns0:v>50</ns0:v>
      </ns0:c>
      <ns0:c r="G55" s="24" t="n">
        <ns0:v>0.24</ns0:v>
      </ns0:c>
    </ns0:row>
    <ns0:row r="56" ht="38" customHeight="1">
      <ns0:c r="A56" s="31" t="str">
        <ns0:v>A.1. Uso de Fuerza</ns0:v>
      </ns0:c>
      <ns0:c r="B56" s="31" t="str">
        <ns0:v>Reducido - 12.0 Kg</ns0:v>
      </ns0:c>
      <ns0:c r="C56" s="31" t="n">
        <ns0:v>22</ns0:v>
      </ns0:c>
      <ns0:c r="D56" s="31" t="str">
        <ns0:v>Una sola carga e intensidad</ns0:v>
      </ns0:c>
      <ns0:c r="E56" s="23"/>
      <ns0:c r="F56" s="23" t="n">
        <ns0:v>51</ns0:v>
      </ns0:c>
      <ns0:c r="G56" s="24" t="n">
        <ns0:v>0.24</ns0:v>
      </ns0:c>
    </ns0:row>
    <ns0:row r="57" ht="38" customHeight="1">
      <ns0:c r="A57" s="31" t="str">
        <ns0:v>A.1. Uso de Fuerza</ns0:v>
      </ns0:c>
      <ns0:c r="B57" s="31" t="str">
        <ns0:v>Reducido - 12.5 Kg</ns0:v>
      </ns0:c>
      <ns0:c r="C57" s="31" t="n">
        <ns0:v>22</ns0:v>
      </ns0:c>
      <ns0:c r="D57" s="31" t="str">
        <ns0:v>Una sola carga e intensidad</ns0:v>
      </ns0:c>
      <ns0:c r="E57" s="23"/>
      <ns0:c r="F57" s="23" t="n">
        <ns0:v>52</ns0:v>
      </ns0:c>
      <ns0:c r="G57" s="24" t="n">
        <ns0:v>0.25</ns0:v>
      </ns0:c>
    </ns0:row>
    <ns0:row r="58" ht="38" customHeight="1">
      <ns0:c r="A58" s="31" t="str">
        <ns0:v>A.1. Uso de Fuerza</ns0:v>
      </ns0:c>
      <ns0:c r="B58" s="31" t="str">
        <ns0:v>Reducido - 13.0 Kg</ns0:v>
      </ns0:c>
      <ns0:c r="C58" s="31" t="n">
        <ns0:v>23</ns0:v>
      </ns0:c>
      <ns0:c r="D58" s="31" t="str">
        <ns0:v>Una sola carga e intensidad</ns0:v>
      </ns0:c>
      <ns0:c r="E58" s="23"/>
      <ns0:c r="F58" s="23" t="n">
        <ns0:v>53</ns0:v>
      </ns0:c>
      <ns0:c r="G58" s="24" t="n">
        <ns0:v>0.26</ns0:v>
      </ns0:c>
    </ns0:row>
    <ns0:row r="59" ht="38" customHeight="1">
      <ns0:c r="A59" s="31" t="str">
        <ns0:v>A.1. Uso de Fuerza</ns0:v>
      </ns0:c>
      <ns0:c r="B59" s="31" t="str">
        <ns0:v>Reducido - 13.5 Kg</ns0:v>
      </ns0:c>
      <ns0:c r="C59" s="31" t="n">
        <ns0:v>23</ns0:v>
      </ns0:c>
      <ns0:c r="D59" s="31" t="str">
        <ns0:v>Una sola carga e intensidad</ns0:v>
      </ns0:c>
      <ns0:c r="E59" s="23"/>
      <ns0:c r="F59" s="23" t="n">
        <ns0:v>54</ns0:v>
      </ns0:c>
      <ns0:c r="G59" s="24" t="n">
        <ns0:v>0.26</ns0:v>
      </ns0:c>
    </ns0:row>
    <ns0:row r="60" ht="38" customHeight="1">
      <ns0:c r="A60" s="31" t="str">
        <ns0:v>A.1. Uso de Fuerza</ns0:v>
      </ns0:c>
      <ns0:c r="B60" s="31" t="str">
        <ns0:v>Reducido - 14.0 Kg</ns0:v>
      </ns0:c>
      <ns0:c r="C60" s="31" t="n">
        <ns0:v>24</ns0:v>
      </ns0:c>
      <ns0:c r="D60" s="31" t="str">
        <ns0:v>Una sola carga e intensidad</ns0:v>
      </ns0:c>
      <ns0:c r="E60" s="23"/>
      <ns0:c r="F60" s="23" t="n">
        <ns0:v>55</ns0:v>
      </ns0:c>
      <ns0:c r="G60" s="24" t="n">
        <ns0:v>0.27</ns0:v>
      </ns0:c>
    </ns0:row>
    <ns0:row r="61" ht="38" customHeight="1">
      <ns0:c r="A61" s="31" t="str">
        <ns0:v>A.1. Uso de Fuerza</ns0:v>
      </ns0:c>
      <ns0:c r="B61" s="31" t="str">
        <ns0:v>Reducido - 14.5 Kg</ns0:v>
      </ns0:c>
      <ns0:c r="C61" s="31" t="n">
        <ns0:v>25</ns0:v>
      </ns0:c>
      <ns0:c r="D61" s="31" t="str">
        <ns0:v>Una sola carga e intensidad</ns0:v>
      </ns0:c>
      <ns0:c r="E61" s="23"/>
      <ns0:c r="F61" s="23" t="n">
        <ns0:v>56</ns0:v>
      </ns0:c>
      <ns0:c r="G61" s="24" t="n">
        <ns0:v>0.27</ns0:v>
      </ns0:c>
    </ns0:row>
    <ns0:row r="62" ht="38" customHeight="1">
      <ns0:c r="A62" s="31" t="str">
        <ns0:v>A.1. Uso de Fuerza</ns0:v>
      </ns0:c>
      <ns0:c r="B62" s="31" t="str">
        <ns0:v>Reducido - 15.0 Kg</ns0:v>
      </ns0:c>
      <ns0:c r="C62" s="31" t="n">
        <ns0:v>26</ns0:v>
      </ns0:c>
      <ns0:c r="D62" s="31" t="str">
        <ns0:v>Una sola carga e intensidad</ns0:v>
      </ns0:c>
      <ns0:c r="E62" s="23"/>
      <ns0:c r="F62" s="23" t="n">
        <ns0:v>57</ns0:v>
      </ns0:c>
      <ns0:c r="G62" s="24" t="n">
        <ns0:v>0.28</ns0:v>
      </ns0:c>
    </ns0:row>
    <ns0:row r="63" ht="38" customHeight="1">
      <ns0:c r="A63" s="31" t="str">
        <ns0:v>A.1. Uso de Fuerza</ns0:v>
      </ns0:c>
      <ns0:c r="B63" s="31" t="str">
        <ns0:v>Reducido - 15.5 Kg</ns0:v>
      </ns0:c>
      <ns0:c r="C63" s="31" t="n">
        <ns0:v>26</ns0:v>
      </ns0:c>
      <ns0:c r="D63" s="31" t="str">
        <ns0:v>Una sola carga e intensidad</ns0:v>
      </ns0:c>
      <ns0:c r="E63" s="23"/>
      <ns0:c r="F63" s="23" t="n">
        <ns0:v>58</ns0:v>
      </ns0:c>
      <ns0:c r="G63" s="24" t="n">
        <ns0:v>0.28</ns0:v>
      </ns0:c>
    </ns0:row>
    <ns0:row r="64" ht="38" customHeight="1">
      <ns0:c r="A64" s="31" t="str">
        <ns0:v>A.1. Uso de Fuerza</ns0:v>
      </ns0:c>
      <ns0:c r="B64" s="31" t="str">
        <ns0:v>Reducido - 16.0 Kg</ns0:v>
      </ns0:c>
      <ns0:c r="C64" s="31" t="n">
        <ns0:v>27</ns0:v>
      </ns0:c>
      <ns0:c r="D64" s="31" t="str">
        <ns0:v>Una sola carga e intensidad</ns0:v>
      </ns0:c>
      <ns0:c r="E64" s="23"/>
      <ns0:c r="F64" s="23" t="n">
        <ns0:v>59</ns0:v>
      </ns0:c>
      <ns0:c r="G64" s="24" t="n">
        <ns0:v>0.29</ns0:v>
      </ns0:c>
    </ns0:row>
    <ns0:row r="65" ht="38" customHeight="1">
      <ns0:c r="A65" s="31" t="str">
        <ns0:v>A.1. Uso de Fuerza</ns0:v>
      </ns0:c>
      <ns0:c r="B65" s="31" t="str">
        <ns0:v>Reducido - 16.5 Kg</ns0:v>
      </ns0:c>
      <ns0:c r="C65" s="31" t="n">
        <ns0:v>27</ns0:v>
      </ns0:c>
      <ns0:c r="D65" s="31" t="str">
        <ns0:v>Una sola carga e intensidad</ns0:v>
      </ns0:c>
      <ns0:c r="E65" s="23"/>
      <ns0:c r="F65" s="23" t="n">
        <ns0:v>60</ns0:v>
      </ns0:c>
      <ns0:c r="G65" s="24" t="n">
        <ns0:v>0.3</ns0:v>
      </ns0:c>
    </ns0:row>
    <ns0:row r="66" ht="38" customHeight="1">
      <ns0:c r="A66" s="31" t="str">
        <ns0:v>A.1. Uso de Fuerza</ns0:v>
      </ns0:c>
      <ns0:c r="B66" s="31" t="str">
        <ns0:v>Reducido - 17.0 Kg</ns0:v>
      </ns0:c>
      <ns0:c r="C66" s="31" t="n">
        <ns0:v>28</ns0:v>
      </ns0:c>
      <ns0:c r="D66" s="31" t="str">
        <ns0:v>Una sola carga e intensidad</ns0:v>
      </ns0:c>
      <ns0:c r="E66" s="23"/>
      <ns0:c r="F66" s="23" t="n">
        <ns0:v>61</ns0:v>
      </ns0:c>
      <ns0:c r="G66" s="24" t="n">
        <ns0:v>0.3</ns0:v>
      </ns0:c>
    </ns0:row>
    <ns0:row r="67" ht="38" customHeight="1">
      <ns0:c r="A67" s="31" t="str">
        <ns0:v>A.1. Uso de Fuerza</ns0:v>
      </ns0:c>
      <ns0:c r="B67" s="31" t="str">
        <ns0:v>Reducido - 17.5 Kg</ns0:v>
      </ns0:c>
      <ns0:c r="C67" s="31" t="n">
        <ns0:v>28</ns0:v>
      </ns0:c>
      <ns0:c r="D67" s="31" t="str">
        <ns0:v>Una sola carga e intensidad</ns0:v>
      </ns0:c>
      <ns0:c r="E67" s="23"/>
      <ns0:c r="F67" s="23" t="n">
        <ns0:v>62</ns0:v>
      </ns0:c>
      <ns0:c r="G67" s="24" t="n">
        <ns0:v>0.31</ns0:v>
      </ns0:c>
    </ns0:row>
    <ns0:row r="68" ht="38" customHeight="1">
      <ns0:c r="A68" s="31" t="str">
        <ns0:v>A.1. Uso de Fuerza</ns0:v>
      </ns0:c>
      <ns0:c r="B68" s="31" t="str">
        <ns0:v>Reducido - 18.0 Kg</ns0:v>
      </ns0:c>
      <ns0:c r="C68" s="31" t="n">
        <ns0:v>29</ns0:v>
      </ns0:c>
      <ns0:c r="D68" s="31" t="str">
        <ns0:v>Una sola carga e intensidad</ns0:v>
      </ns0:c>
      <ns0:c r="E68" s="23"/>
      <ns0:c r="F68" s="23" t="n">
        <ns0:v>63</ns0:v>
      </ns0:c>
      <ns0:c r="G68" s="24" t="n">
        <ns0:v>0.32</ns0:v>
      </ns0:c>
    </ns0:row>
    <ns0:row r="69" ht="38" customHeight="1">
      <ns0:c r="A69" s="31" t="str">
        <ns0:v>A.1. Uso de Fuerza</ns0:v>
      </ns0:c>
      <ns0:c r="B69" s="31" t="str">
        <ns0:v>Reducido - 18.5 Kg</ns0:v>
      </ns0:c>
      <ns0:c r="C69" s="31" t="n">
        <ns0:v>30</ns0:v>
      </ns0:c>
      <ns0:c r="D69" s="31" t="str">
        <ns0:v>Una sola carga e intensidad</ns0:v>
      </ns0:c>
      <ns0:c r="E69" s="23"/>
      <ns0:c r="F69" s="23" t="n">
        <ns0:v>64</ns0:v>
      </ns0:c>
      <ns0:c r="G69" s="24" t="n">
        <ns0:v>0.32</ns0:v>
      </ns0:c>
    </ns0:row>
    <ns0:row r="70" ht="38" customHeight="1">
      <ns0:c r="A70" s="31" t="str">
        <ns0:v>A.1. Uso de Fuerza</ns0:v>
      </ns0:c>
      <ns0:c r="B70" s="31" t="str">
        <ns0:v>Reducido - 19.0 Kg</ns0:v>
      </ns0:c>
      <ns0:c r="C70" s="31" t="n">
        <ns0:v>31</ns0:v>
      </ns0:c>
      <ns0:c r="D70" s="31" t="str">
        <ns0:v>Una sola carga e intensidad</ns0:v>
      </ns0:c>
      <ns0:c r="E70" s="23"/>
      <ns0:c r="F70" s="23" t="n">
        <ns0:v>65</ns0:v>
      </ns0:c>
      <ns0:c r="G70" s="24" t="n">
        <ns0:v>0.33</ns0:v>
      </ns0:c>
    </ns0:row>
    <ns0:row r="71" ht="38" customHeight="1">
      <ns0:c r="A71" s="31" t="str">
        <ns0:v>A.1. Uso de Fuerza</ns0:v>
      </ns0:c>
      <ns0:c r="B71" s="31" t="str">
        <ns0:v>Reducido - 19.5 Kg</ns0:v>
      </ns0:c>
      <ns0:c r="C71" s="31" t="n">
        <ns0:v>31</ns0:v>
      </ns0:c>
      <ns0:c r="D71" s="31" t="str">
        <ns0:v>Una sola carga e intensidad</ns0:v>
      </ns0:c>
      <ns0:c r="E71" s="23"/>
      <ns0:c r="F71" s="23" t="n">
        <ns0:v>66</ns0:v>
      </ns0:c>
      <ns0:c r="G71" s="24" t="n">
        <ns0:v>0.34</ns0:v>
      </ns0:c>
    </ns0:row>
    <ns0:row r="72" ht="38" customHeight="1">
      <ns0:c r="A72" s="31" t="str">
        <ns0:v>A.1. Uso de Fuerza</ns0:v>
      </ns0:c>
      <ns0:c r="B72" s="31" t="str">
        <ns0:v>Reducido - 20.0 Kg</ns0:v>
      </ns0:c>
      <ns0:c r="C72" s="31" t="n">
        <ns0:v>32</ns0:v>
      </ns0:c>
      <ns0:c r="D72" s="31" t="str">
        <ns0:v>Una sola carga e intensidad</ns0:v>
      </ns0:c>
      <ns0:c r="E72" s="23"/>
      <ns0:c r="F72" s="23" t="n">
        <ns0:v>67</ns0:v>
      </ns0:c>
      <ns0:c r="G72" s="24" t="n">
        <ns0:v>0.34</ns0:v>
      </ns0:c>
    </ns0:row>
    <ns0:row r="73" ht="38" customHeight="1">
      <ns0:c r="A73" s="31" t="str">
        <ns0:v>A.1. Uso de Fuerza</ns0:v>
      </ns0:c>
      <ns0:c r="B73" s="31" t="str">
        <ns0:v>Reducido - 20.5 Kg</ns0:v>
      </ns0:c>
      <ns0:c r="C73" s="31" t="n">
        <ns0:v>32</ns0:v>
      </ns0:c>
      <ns0:c r="D73" s="31" t="str">
        <ns0:v>Una sola carga e intensidad</ns0:v>
      </ns0:c>
      <ns0:c r="E73" s="23"/>
      <ns0:c r="F73" s="23" t="n">
        <ns0:v>68</ns0:v>
      </ns0:c>
      <ns0:c r="G73" s="24" t="n">
        <ns0:v>0.35</ns0:v>
      </ns0:c>
    </ns0:row>
    <ns0:row r="74" ht="38" customHeight="1">
      <ns0:c r="A74" s="31" t="str">
        <ns0:v>A.1. Uso de Fuerza</ns0:v>
      </ns0:c>
      <ns0:c r="B74" s="31" t="str">
        <ns0:v>Reducido - 21.0 Kg</ns0:v>
      </ns0:c>
      <ns0:c r="C74" s="31" t="n">
        <ns0:v>33</ns0:v>
      </ns0:c>
      <ns0:c r="D74" s="31" t="str">
        <ns0:v>Una sola carga e intensidad</ns0:v>
      </ns0:c>
      <ns0:c r="E74" s="23"/>
      <ns0:c r="F74" s="23" t="n">
        <ns0:v>69</ns0:v>
      </ns0:c>
      <ns0:c r="G74" s="24" t="n">
        <ns0:v>0.36</ns0:v>
      </ns0:c>
    </ns0:row>
    <ns0:row r="75" ht="38" customHeight="1">
      <ns0:c r="A75" s="31" t="str">
        <ns0:v>A.1. Uso de Fuerza</ns0:v>
      </ns0:c>
      <ns0:c r="B75" s="31" t="str">
        <ns0:v>Reducido - 21.5 Kg</ns0:v>
      </ns0:c>
      <ns0:c r="C75" s="31" t="n">
        <ns0:v>34</ns0:v>
      </ns0:c>
      <ns0:c r="D75" s="31" t="str">
        <ns0:v>Una sola carga e intensidad</ns0:v>
      </ns0:c>
      <ns0:c r="E75" s="23"/>
      <ns0:c r="F75" s="23" t="n">
        <ns0:v>70</ns0:v>
      </ns0:c>
      <ns0:c r="G75" s="24" t="n">
        <ns0:v>0.37</ns0:v>
      </ns0:c>
    </ns0:row>
    <ns0:row r="76" ht="38" customHeight="1">
      <ns0:c r="A76" s="31" t="str">
        <ns0:v>A.1. Uso de Fuerza</ns0:v>
      </ns0:c>
      <ns0:c r="B76" s="31" t="str">
        <ns0:v>Reducido - 22.0 Kg</ns0:v>
      </ns0:c>
      <ns0:c r="C76" s="31" t="n">
        <ns0:v>34</ns0:v>
      </ns0:c>
      <ns0:c r="D76" s="31" t="str">
        <ns0:v>Una sola carga e intensidad</ns0:v>
      </ns0:c>
      <ns0:c r="E76" s="23"/>
      <ns0:c r="F76" s="23" t="n">
        <ns0:v>71</ns0:v>
      </ns0:c>
      <ns0:c r="G76" s="24" t="n">
        <ns0:v>0.37</ns0:v>
      </ns0:c>
    </ns0:row>
    <ns0:row r="77" ht="38" customHeight="1">
      <ns0:c r="A77" s="31" t="str">
        <ns0:v>A.1. Uso de Fuerza</ns0:v>
      </ns0:c>
      <ns0:c r="B77" s="31" t="str">
        <ns0:v>Reducido - 22.5 Kg</ns0:v>
      </ns0:c>
      <ns0:c r="C77" s="31" t="n">
        <ns0:v>35</ns0:v>
      </ns0:c>
      <ns0:c r="D77" s="31" t="str">
        <ns0:v>Una sola carga e intensidad</ns0:v>
      </ns0:c>
      <ns0:c r="E77" s="23"/>
      <ns0:c r="F77" s="23" t="n">
        <ns0:v>72</ns0:v>
      </ns0:c>
      <ns0:c r="G77" s="24" t="n">
        <ns0:v>0.38</ns0:v>
      </ns0:c>
    </ns0:row>
    <ns0:row r="78" ht="38" customHeight="1">
      <ns0:c r="A78" s="31" t="str">
        <ns0:v>A.1. Uso de Fuerza</ns0:v>
      </ns0:c>
      <ns0:c r="B78" s="31" t="str">
        <ns0:v>Reducido - 23.0 Kg</ns0:v>
      </ns0:c>
      <ns0:c r="C78" s="31" t="n">
        <ns0:v>35</ns0:v>
      </ns0:c>
      <ns0:c r="D78" s="31" t="str">
        <ns0:v>Una sola carga e intensidad</ns0:v>
      </ns0:c>
      <ns0:c r="E78" s="23"/>
      <ns0:c r="F78" s="23" t="n">
        <ns0:v>73</ns0:v>
      </ns0:c>
      <ns0:c r="G78" s="24" t="n">
        <ns0:v>0.39</ns0:v>
      </ns0:c>
    </ns0:row>
    <ns0:row r="79" ht="38" customHeight="1">
      <ns0:c r="A79" s="31" t="str">
        <ns0:v>A.1. Uso de Fuerza</ns0:v>
      </ns0:c>
      <ns0:c r="B79" s="31" t="str">
        <ns0:v>Reducido - 23.5 Kg</ns0:v>
      </ns0:c>
      <ns0:c r="C79" s="31" t="n">
        <ns0:v>36</ns0:v>
      </ns0:c>
      <ns0:c r="D79" s="31" t="str">
        <ns0:v>Una sola carga e intensidad</ns0:v>
      </ns0:c>
      <ns0:c r="E79" s="23"/>
      <ns0:c r="F79" s="23" t="n">
        <ns0:v>74</ns0:v>
      </ns0:c>
      <ns0:c r="G79" s="24" t="n">
        <ns0:v>0.4</ns0:v>
      </ns0:c>
    </ns0:row>
    <ns0:row r="80" ht="38" customHeight="1">
      <ns0:c r="A80" s="31" t="str">
        <ns0:v>A.1. Uso de Fuerza</ns0:v>
      </ns0:c>
      <ns0:c r="B80" s="31" t="str">
        <ns0:v>Reducido - 24.0 Kg</ns0:v>
      </ns0:c>
      <ns0:c r="C80" s="31" t="n">
        <ns0:v>36</ns0:v>
      </ns0:c>
      <ns0:c r="D80" s="31" t="str">
        <ns0:v>Una sola carga e intensidad</ns0:v>
      </ns0:c>
      <ns0:c r="E80" s="23"/>
      <ns0:c r="F80" s="23" t="n">
        <ns0:v>75</ns0:v>
      </ns0:c>
      <ns0:c r="G80" s="24" t="n">
        <ns0:v>0.4</ns0:v>
      </ns0:c>
    </ns0:row>
    <ns0:row r="81" ht="38" customHeight="1">
      <ns0:c r="A81" s="31" t="str">
        <ns0:v>A.1. Uso de Fuerza</ns0:v>
      </ns0:c>
      <ns0:c r="B81" s="31" t="str">
        <ns0:v>Reducido - 24.5 Kg</ns0:v>
      </ns0:c>
      <ns0:c r="C81" s="31" t="n">
        <ns0:v>37</ns0:v>
      </ns0:c>
      <ns0:c r="D81" s="31" t="str">
        <ns0:v>Una sola carga e intensidad</ns0:v>
      </ns0:c>
      <ns0:c r="E81" s="23"/>
      <ns0:c r="F81" s="23" t="n">
        <ns0:v>76</ns0:v>
      </ns0:c>
      <ns0:c r="G81" s="24" t="n">
        <ns0:v>0.41</ns0:v>
      </ns0:c>
    </ns0:row>
    <ns0:row r="82" ht="38" customHeight="1">
      <ns0:c r="A82" s="31" t="str">
        <ns0:v>A.1. Uso de Fuerza</ns0:v>
      </ns0:c>
      <ns0:c r="B82" s="31" t="str">
        <ns0:v>Reducido - 25.0 Kg</ns0:v>
      </ns0:c>
      <ns0:c r="C82" s="31" t="n">
        <ns0:v>38</ns0:v>
      </ns0:c>
      <ns0:c r="D82" s="31" t="str">
        <ns0:v>Una sola carga e intensidad</ns0:v>
      </ns0:c>
      <ns0:c r="E82" s="23"/>
      <ns0:c r="F82" s="23" t="n">
        <ns0:v>77</ns0:v>
      </ns0:c>
      <ns0:c r="G82" s="24" t="n">
        <ns0:v>0.42</ns0:v>
      </ns0:c>
    </ns0:row>
    <ns0:row r="83" ht="38" customHeight="1">
      <ns0:c r="A83" s="31" t="str">
        <ns0:v>A.1. Uso de Fuerza</ns0:v>
      </ns0:c>
      <ns0:c r="B83" s="31" t="str">
        <ns0:v>Reducido - 25.5 Kg</ns0:v>
      </ns0:c>
      <ns0:c r="C83" s="31" t="n">
        <ns0:v>38</ns0:v>
      </ns0:c>
      <ns0:c r="D83" s="31" t="str">
        <ns0:v>Una sola carga e intensidad</ns0:v>
      </ns0:c>
      <ns0:c r="E83" s="23"/>
      <ns0:c r="F83" s="23" t="n">
        <ns0:v>78</ns0:v>
      </ns0:c>
      <ns0:c r="G83" s="24" t="n">
        <ns0:v>0.43</ns0:v>
      </ns0:c>
    </ns0:row>
    <ns0:row r="84" ht="38" customHeight="1">
      <ns0:c r="A84" s="31" t="str">
        <ns0:v>A.1. Uso de Fuerza</ns0:v>
      </ns0:c>
      <ns0:c r="B84" s="31" t="str">
        <ns0:v>Reducido - 26.0 Kg</ns0:v>
      </ns0:c>
      <ns0:c r="C84" s="31" t="n">
        <ns0:v>39</ns0:v>
      </ns0:c>
      <ns0:c r="D84" s="31" t="str">
        <ns0:v>Una sola carga e intensidad</ns0:v>
      </ns0:c>
      <ns0:c r="E84" s="23"/>
      <ns0:c r="F84" s="23" t="n">
        <ns0:v>79</ns0:v>
      </ns0:c>
      <ns0:c r="G84" s="24" t="n">
        <ns0:v>0.44</ns0:v>
      </ns0:c>
    </ns0:row>
    <ns0:row r="85" ht="38" customHeight="1">
      <ns0:c r="A85" s="31" t="str">
        <ns0:v>A.1. Uso de Fuerza</ns0:v>
      </ns0:c>
      <ns0:c r="B85" s="31" t="str">
        <ns0:v>Reducido - 26.5 Kg</ns0:v>
      </ns0:c>
      <ns0:c r="C85" s="31" t="n">
        <ns0:v>39</ns0:v>
      </ns0:c>
      <ns0:c r="D85" s="31" t="str">
        <ns0:v>Una sola carga e intensidad</ns0:v>
      </ns0:c>
      <ns0:c r="E85" s="23"/>
      <ns0:c r="F85" s="23" t="n">
        <ns0:v>80</ns0:v>
      </ns0:c>
      <ns0:c r="G85" s="24" t="n">
        <ns0:v>0.45</ns0:v>
      </ns0:c>
    </ns0:row>
    <ns0:row r="86" ht="38" customHeight="1">
      <ns0:c r="A86" s="31" t="str">
        <ns0:v>A.1. Uso de Fuerza</ns0:v>
      </ns0:c>
      <ns0:c r="B86" s="31" t="str">
        <ns0:v>Reducido - 27.0 Kg</ns0:v>
      </ns0:c>
      <ns0:c r="C86" s="31" t="n">
        <ns0:v>40</ns0:v>
      </ns0:c>
      <ns0:c r="D86" s="31" t="str">
        <ns0:v>Una sola carga e intensidad</ns0:v>
      </ns0:c>
      <ns0:c r="E86" s="23"/>
      <ns0:c r="F86" s="23" t="n">
        <ns0:v>81</ns0:v>
      </ns0:c>
      <ns0:c r="G86" s="24" t="n">
        <ns0:v>0.46</ns0:v>
      </ns0:c>
    </ns0:row>
    <ns0:row r="87" ht="38" customHeight="1">
      <ns0:c r="A87" s="31" t="str">
        <ns0:v>A.1. Uso de Fuerza</ns0:v>
      </ns0:c>
      <ns0:c r="B87" s="31" t="str">
        <ns0:v>Reducido - 27.5 Kg</ns0:v>
      </ns0:c>
      <ns0:c r="C87" s="31" t="n">
        <ns0:v>41</ns0:v>
      </ns0:c>
      <ns0:c r="D87" s="31" t="str">
        <ns0:v>Una sola carga e intensidad</ns0:v>
      </ns0:c>
      <ns0:c r="E87" s="23"/>
      <ns0:c r="F87" s="23" t="n">
        <ns0:v>82</ns0:v>
      </ns0:c>
      <ns0:c r="G87" s="24" t="n">
        <ns0:v>0.47</ns0:v>
      </ns0:c>
    </ns0:row>
    <ns0:row r="88" ht="38" customHeight="1">
      <ns0:c r="A88" s="31" t="str">
        <ns0:v>A.1. Uso de Fuerza</ns0:v>
      </ns0:c>
      <ns0:c r="B88" s="31" t="str">
        <ns0:v>Reducido - 28.0 Kg</ns0:v>
      </ns0:c>
      <ns0:c r="C88" s="31" t="n">
        <ns0:v>41</ns0:v>
      </ns0:c>
      <ns0:c r="D88" s="31" t="str">
        <ns0:v>Una sola carga e intensidad</ns0:v>
      </ns0:c>
      <ns0:c r="E88" s="23"/>
      <ns0:c r="F88" s="23" t="n">
        <ns0:v>83</ns0:v>
      </ns0:c>
      <ns0:c r="G88" s="24" t="n">
        <ns0:v>0.48</ns0:v>
      </ns0:c>
    </ns0:row>
    <ns0:row r="89" ht="38" customHeight="1">
      <ns0:c r="A89" s="31" t="str">
        <ns0:v>A.1. Uso de Fuerza</ns0:v>
      </ns0:c>
      <ns0:c r="B89" s="31" t="str">
        <ns0:v>Reducido - 28.5 Kg</ns0:v>
      </ns0:c>
      <ns0:c r="C89" s="31" t="n">
        <ns0:v>42</ns0:v>
      </ns0:c>
      <ns0:c r="D89" s="31" t="str">
        <ns0:v>Una sola carga e intensidad</ns0:v>
      </ns0:c>
      <ns0:c r="E89" s="23"/>
      <ns0:c r="F89" s="23" t="n">
        <ns0:v>84</ns0:v>
      </ns0:c>
      <ns0:c r="G89" s="24" t="n">
        <ns0:v>0.48</ns0:v>
      </ns0:c>
    </ns0:row>
    <ns0:row r="90" ht="38" customHeight="1">
      <ns0:c r="A90" s="31" t="str">
        <ns0:v>A.1. Uso de Fuerza</ns0:v>
      </ns0:c>
      <ns0:c r="B90" s="31" t="str">
        <ns0:v>Reducido - 29.0 Kg</ns0:v>
      </ns0:c>
      <ns0:c r="C90" s="31" t="n">
        <ns0:v>42</ns0:v>
      </ns0:c>
      <ns0:c r="D90" s="31" t="str">
        <ns0:v>Una sola carga e intensidad</ns0:v>
      </ns0:c>
      <ns0:c r="E90" s="23"/>
      <ns0:c r="F90" s="23" t="n">
        <ns0:v>85</ns0:v>
      </ns0:c>
      <ns0:c r="G90" s="24" t="n">
        <ns0:v>0.49</ns0:v>
      </ns0:c>
    </ns0:row>
    <ns0:row r="91" ht="38" customHeight="1">
      <ns0:c r="A91" s="31" t="str">
        <ns0:v>A.1. Uso de Fuerza</ns0:v>
      </ns0:c>
      <ns0:c r="B91" s="31" t="str">
        <ns0:v>Reducido - 29.5 Kg</ns0:v>
      </ns0:c>
      <ns0:c r="C91" s="31" t="n">
        <ns0:v>43</ns0:v>
      </ns0:c>
      <ns0:c r="D91" s="31" t="str">
        <ns0:v>Una sola carga e intensidad</ns0:v>
      </ns0:c>
      <ns0:c r="E91" s="23"/>
      <ns0:c r="F91" s="23" t="n">
        <ns0:v>86</ns0:v>
      </ns0:c>
      <ns0:c r="G91" s="24" t="n">
        <ns0:v>0.5</ns0:v>
      </ns0:c>
    </ns0:row>
    <ns0:row r="92" ht="38" customHeight="1">
      <ns0:c r="A92" s="31" t="str">
        <ns0:v>A.1. Uso de Fuerza</ns0:v>
      </ns0:c>
      <ns0:c r="B92" s="31" t="str">
        <ns0:v>Reducido - 30.0 Kg</ns0:v>
      </ns0:c>
      <ns0:c r="C92" s="31" t="n">
        <ns0:v>43</ns0:v>
      </ns0:c>
      <ns0:c r="D92" s="31" t="str">
        <ns0:v>Una sola carga e intensidad</ns0:v>
      </ns0:c>
      <ns0:c r="E92" s="23"/>
      <ns0:c r="F92" s="23" t="n">
        <ns0:v>87</ns0:v>
      </ns0:c>
      <ns0:c r="G92" s="24" t="n">
        <ns0:v>0.51</ns0:v>
      </ns0:c>
    </ns0:row>
    <ns0:row r="93" ht="38" customHeight="1">
      <ns0:c r="A93" s="31" t="str">
        <ns0:v>A.1. Uso de Fuerza</ns0:v>
      </ns0:c>
      <ns0:c r="B93" s="31" t="str">
        <ns0:v>Reducido - 30.5 Kg</ns0:v>
      </ns0:c>
      <ns0:c r="C93" s="31" t="n">
        <ns0:v>43</ns0:v>
      </ns0:c>
      <ns0:c r="D93" s="31" t="str">
        <ns0:v>Una sola carga e intensidad</ns0:v>
      </ns0:c>
      <ns0:c r="E93" s="23"/>
      <ns0:c r="F93" s="23" t="n">
        <ns0:v>88</ns0:v>
      </ns0:c>
      <ns0:c r="G93" s="24" t="n">
        <ns0:v>0.52</ns0:v>
      </ns0:c>
    </ns0:row>
    <ns0:row r="94" ht="38" customHeight="1">
      <ns0:c r="A94" s="31" t="str">
        <ns0:v>A.1. Uso de Fuerza</ns0:v>
      </ns0:c>
      <ns0:c r="B94" s="31" t="str">
        <ns0:v>Reducido - 31.0 Kg</ns0:v>
      </ns0:c>
      <ns0:c r="C94" s="31" t="n">
        <ns0:v>44</ns0:v>
      </ns0:c>
      <ns0:c r="D94" s="31" t="str">
        <ns0:v>Una sola carga e intensidad</ns0:v>
      </ns0:c>
      <ns0:c r="E94" s="23"/>
      <ns0:c r="F94" s="23" t="n">
        <ns0:v>89</ns0:v>
      </ns0:c>
      <ns0:c r="G94" s="24" t="n">
        <ns0:v>0.53</ns0:v>
      </ns0:c>
    </ns0:row>
    <ns0:row r="95" ht="38" customHeight="1">
      <ns0:c r="A95" s="31" t="str">
        <ns0:v>A.1. Uso de Fuerza</ns0:v>
      </ns0:c>
      <ns0:c r="B95" s="31" t="str">
        <ns0:v>Reducido - 31.5 Kg</ns0:v>
      </ns0:c>
      <ns0:c r="C95" s="31" t="n">
        <ns0:v>44</ns0:v>
      </ns0:c>
      <ns0:c r="D95" s="31" t="str">
        <ns0:v>Una sola carga e intensidad</ns0:v>
      </ns0:c>
      <ns0:c r="E95" s="23"/>
      <ns0:c r="F95" s="23" t="n">
        <ns0:v>90</ns0:v>
      </ns0:c>
      <ns0:c r="G95" s="24" t="n">
        <ns0:v>0.54</ns0:v>
      </ns0:c>
    </ns0:row>
    <ns0:row r="96" ht="38" customHeight="1">
      <ns0:c r="A96" s="31" t="str">
        <ns0:v>A.1. Uso de Fuerza</ns0:v>
      </ns0:c>
      <ns0:c r="B96" s="31" t="str">
        <ns0:v>Reducido - 32.0 Kg</ns0:v>
      </ns0:c>
      <ns0:c r="C96" s="31" t="n">
        <ns0:v>45</ns0:v>
      </ns0:c>
      <ns0:c r="D96" s="31" t="str">
        <ns0:v>Una sola carga e intensidad</ns0:v>
      </ns0:c>
      <ns0:c r="E96" s="23"/>
      <ns0:c r="F96" s="23" t="n">
        <ns0:v>91</ns0:v>
      </ns0:c>
      <ns0:c r="G96" s="24" t="n">
        <ns0:v>0.55</ns0:v>
      </ns0:c>
    </ns0:row>
    <ns0:row r="97" ht="38" customHeight="1">
      <ns0:c r="A97" s="31" t="str">
        <ns0:v>A.1. Uso de Fuerza</ns0:v>
      </ns0:c>
      <ns0:c r="B97" s="31" t="str">
        <ns0:v>Reducido - 32.5 Kg</ns0:v>
      </ns0:c>
      <ns0:c r="C97" s="31" t="n">
        <ns0:v>46</ns0:v>
      </ns0:c>
      <ns0:c r="D97" s="31" t="str">
        <ns0:v>Una sola carga e intensidad</ns0:v>
      </ns0:c>
      <ns0:c r="E97" s="23"/>
      <ns0:c r="F97" s="23" t="n">
        <ns0:v>92</ns0:v>
      </ns0:c>
      <ns0:c r="G97" s="24" t="n">
        <ns0:v>0.56</ns0:v>
      </ns0:c>
    </ns0:row>
    <ns0:row r="98" ht="38" customHeight="1">
      <ns0:c r="A98" s="31" t="str">
        <ns0:v>A.1. Uso de Fuerza</ns0:v>
      </ns0:c>
      <ns0:c r="B98" s="31" t="str">
        <ns0:v>Reducido - 33.0 Kg</ns0:v>
      </ns0:c>
      <ns0:c r="C98" s="31" t="n">
        <ns0:v>46</ns0:v>
      </ns0:c>
      <ns0:c r="D98" s="31" t="str">
        <ns0:v>Una sola carga e intensidad</ns0:v>
      </ns0:c>
      <ns0:c r="E98" s="23"/>
      <ns0:c r="F98" s="23" t="n">
        <ns0:v>93</ns0:v>
      </ns0:c>
      <ns0:c r="G98" s="24" t="n">
        <ns0:v>0.57</ns0:v>
      </ns0:c>
    </ns0:row>
    <ns0:row r="99" ht="38" customHeight="1">
      <ns0:c r="A99" s="31" t="str">
        <ns0:v>A.1. Uso de Fuerza</ns0:v>
      </ns0:c>
      <ns0:c r="B99" s="31" t="str">
        <ns0:v>Reducido - 33.5 Kg</ns0:v>
      </ns0:c>
      <ns0:c r="C99" s="31" t="n">
        <ns0:v>47</ns0:v>
      </ns0:c>
      <ns0:c r="D99" s="31" t="str">
        <ns0:v>Una sola carga e intensidad</ns0:v>
      </ns0:c>
      <ns0:c r="E99" s="23"/>
      <ns0:c r="F99" s="23" t="n">
        <ns0:v>94</ns0:v>
      </ns0:c>
      <ns0:c r="G99" s="24" t="n">
        <ns0:v>0.58</ns0:v>
      </ns0:c>
    </ns0:row>
    <ns0:row r="100" ht="38" customHeight="1">
      <ns0:c r="A100" s="31" t="str">
        <ns0:v>A.1. Uso de Fuerza</ns0:v>
      </ns0:c>
      <ns0:c r="B100" s="31" t="str">
        <ns0:v>Reducido - 34.0 Kg</ns0:v>
      </ns0:c>
      <ns0:c r="C100" s="31" t="n">
        <ns0:v>47</ns0:v>
      </ns0:c>
      <ns0:c r="D100" s="31" t="str">
        <ns0:v>Una sola carga e intensidad</ns0:v>
      </ns0:c>
      <ns0:c r="E100" s="23"/>
      <ns0:c r="F100" s="23" t="n">
        <ns0:v>95</ns0:v>
      </ns0:c>
      <ns0:c r="G100" s="24" t="n">
        <ns0:v>0.59</ns0:v>
      </ns0:c>
    </ns0:row>
    <ns0:row r="101" ht="38" customHeight="1">
      <ns0:c r="A101" s="31" t="str">
        <ns0:v>A.1. Uso de Fuerza</ns0:v>
      </ns0:c>
      <ns0:c r="B101" s="31" t="str">
        <ns0:v>Reducido - 34.5 Kg</ns0:v>
      </ns0:c>
      <ns0:c r="C101" s="31" t="n">
        <ns0:v>48</ns0:v>
      </ns0:c>
      <ns0:c r="D101" s="31" t="str">
        <ns0:v>Una sola carga e intensidad</ns0:v>
      </ns0:c>
      <ns0:c r="E101" s="23"/>
      <ns0:c r="F101" s="23" t="n">
        <ns0:v>96</ns0:v>
      </ns0:c>
      <ns0:c r="G101" s="24" t="n">
        <ns0:v>0.6</ns0:v>
      </ns0:c>
    </ns0:row>
    <ns0:row r="102" ht="38" customHeight="1">
      <ns0:c r="A102" s="31" t="str">
        <ns0:v>A.1. Uso de Fuerza</ns0:v>
      </ns0:c>
      <ns0:c r="B102" s="31" t="str">
        <ns0:v>Reducido - 35.0 Kg</ns0:v>
      </ns0:c>
      <ns0:c r="C102" s="31" t="n">
        <ns0:v>48</ns0:v>
      </ns0:c>
      <ns0:c r="D102" s="31" t="str">
        <ns0:v>Una sola carga e intensidad</ns0:v>
      </ns0:c>
      <ns0:c r="E102" s="23"/>
      <ns0:c r="F102" s="23" t="n">
        <ns0:v>97</ns0:v>
      </ns0:c>
      <ns0:c r="G102" s="24" t="n">
        <ns0:v>0.61</ns0:v>
      </ns0:c>
    </ns0:row>
    <ns0:row r="103" ht="38" customHeight="1">
      <ns0:c r="A103" s="31" t="str">
        <ns0:v>A.1. Uso de Fuerza</ns0:v>
      </ns0:c>
      <ns0:c r="B103" s="31" t="str">
        <ns0:v>Reducido - 35.5 Kg</ns0:v>
      </ns0:c>
      <ns0:c r="C103" s="31" t="n">
        <ns0:v>49</ns0:v>
      </ns0:c>
      <ns0:c r="D103" s="31" t="str">
        <ns0:v>Una sola carga e intensidad</ns0:v>
      </ns0:c>
      <ns0:c r="E103" s="23"/>
      <ns0:c r="F103" s="23" t="n">
        <ns0:v>98</ns0:v>
      </ns0:c>
      <ns0:c r="G103" s="24" t="n">
        <ns0:v>0.62</ns0:v>
      </ns0:c>
    </ns0:row>
    <ns0:row r="104" ht="38" customHeight="1">
      <ns0:c r="A104" s="31" t="str">
        <ns0:v>A.1. Uso de Fuerza</ns0:v>
      </ns0:c>
      <ns0:c r="B104" s="31" t="str">
        <ns0:v>Reducido - 36.0 Kg</ns0:v>
      </ns0:c>
      <ns0:c r="C104" s="31" t="n">
        <ns0:v>50</ns0:v>
      </ns0:c>
      <ns0:c r="D104" s="31" t="str">
        <ns0:v>Una sola carga e intensidad</ns0:v>
      </ns0:c>
      <ns0:c r="E104" s="23"/>
      <ns0:c r="F104" s="23" t="n">
        <ns0:v>99</ns0:v>
      </ns0:c>
      <ns0:c r="G104" s="24" t="n">
        <ns0:v>0.63</ns0:v>
      </ns0:c>
    </ns0:row>
    <ns0:row r="105" ht="38" customHeight="1">
      <ns0:c r="A105" s="31" t="str">
        <ns0:v>A.1. Uso de Fuerza</ns0:v>
      </ns0:c>
      <ns0:c r="B105" s="31" t="str">
        <ns0:v>Reducido - 36.5 Kg</ns0:v>
      </ns0:c>
      <ns0:c r="C105" s="31" t="n">
        <ns0:v>50</ns0:v>
      </ns0:c>
      <ns0:c r="D105" s="31" t="str">
        <ns0:v>Una sola carga e intensidad</ns0:v>
      </ns0:c>
      <ns0:c r="E105" s="23"/>
      <ns0:c r="F105" s="23" t="n">
        <ns0:v>100</ns0:v>
      </ns0:c>
      <ns0:c r="G105" s="24" t="n">
        <ns0:v>0.64</ns0:v>
      </ns0:c>
    </ns0:row>
    <ns0:row r="106" ht="38" customHeight="1">
      <ns0:c r="A106" s="31" t="str">
        <ns0:v>A.1. Uso de Fuerza</ns0:v>
      </ns0:c>
      <ns0:c r="B106" s="31" t="str">
        <ns0:v>Reducido - 37.0 Kg</ns0:v>
      </ns0:c>
      <ns0:c r="C106" s="31" t="n">
        <ns0:v>50</ns0:v>
      </ns0:c>
      <ns0:c r="D106" s="31" t="str">
        <ns0:v>Una sola carga e intensidad</ns0:v>
      </ns0:c>
      <ns0:c r="E106" s="23"/>
      <ns0:c r="F106" s="23" t="n">
        <ns0:v>101</ns0:v>
      </ns0:c>
      <ns0:c r="G106" s="24" t="n">
        <ns0:v>0.65</ns0:v>
      </ns0:c>
    </ns0:row>
    <ns0:row r="107" ht="38" customHeight="1">
      <ns0:c r="A107" s="31" t="str">
        <ns0:v>A.1. Uso de Fuerza</ns0:v>
      </ns0:c>
      <ns0:c r="B107" s="31" t="str">
        <ns0:v>Reducido - 37.5 Kg</ns0:v>
      </ns0:c>
      <ns0:c r="C107" s="31" t="n">
        <ns0:v>51</ns0:v>
      </ns0:c>
      <ns0:c r="D107" s="31" t="str">
        <ns0:v>Una sola carga e intensidad</ns0:v>
      </ns0:c>
      <ns0:c r="E107" s="23"/>
      <ns0:c r="F107" s="23" t="n">
        <ns0:v>102</ns0:v>
      </ns0:c>
      <ns0:c r="G107" s="24" t="n">
        <ns0:v>0.66</ns0:v>
      </ns0:c>
    </ns0:row>
    <ns0:row r="108" ht="38" customHeight="1">
      <ns0:c r="A108" s="31" t="str">
        <ns0:v>A.1. Uso de Fuerza</ns0:v>
      </ns0:c>
      <ns0:c r="B108" s="31" t="str">
        <ns0:v>Reducido - 38.0 Kg</ns0:v>
      </ns0:c>
      <ns0:c r="C108" s="31" t="n">
        <ns0:v>51</ns0:v>
      </ns0:c>
      <ns0:c r="D108" s="31" t="str">
        <ns0:v>Una sola carga e intensidad</ns0:v>
      </ns0:c>
      <ns0:c r="E108" s="23"/>
      <ns0:c r="F108" s="23" t="n">
        <ns0:v>103</ns0:v>
      </ns0:c>
      <ns0:c r="G108" s="24" t="n">
        <ns0:v>0.68</ns0:v>
      </ns0:c>
    </ns0:row>
    <ns0:row r="109" ht="38" customHeight="1">
      <ns0:c r="A109" s="31" t="str">
        <ns0:v>A.1. Uso de Fuerza</ns0:v>
      </ns0:c>
      <ns0:c r="B109" s="31" t="str">
        <ns0:v>Reducido - 38.5 Kg</ns0:v>
      </ns0:c>
      <ns0:c r="C109" s="31" t="n">
        <ns0:v>52</ns0:v>
      </ns0:c>
      <ns0:c r="D109" s="31" t="str">
        <ns0:v>Una sola carga e intensidad</ns0:v>
      </ns0:c>
      <ns0:c r="E109" s="23"/>
      <ns0:c r="F109" s="23" t="n">
        <ns0:v>104</ns0:v>
      </ns0:c>
      <ns0:c r="G109" s="24" t="n">
        <ns0:v>0.69</ns0:v>
      </ns0:c>
    </ns0:row>
    <ns0:row r="110" ht="38" customHeight="1">
      <ns0:c r="A110" s="31" t="str">
        <ns0:v>A.1. Uso de Fuerza</ns0:v>
      </ns0:c>
      <ns0:c r="B110" s="31" t="str">
        <ns0:v>Reducido - 39.0 Kg</ns0:v>
      </ns0:c>
      <ns0:c r="C110" s="31" t="n">
        <ns0:v>52</ns0:v>
      </ns0:c>
      <ns0:c r="D110" s="31" t="str">
        <ns0:v>Una sola carga e intensidad</ns0:v>
      </ns0:c>
      <ns0:c r="E110" s="23"/>
      <ns0:c r="F110" s="23" t="n">
        <ns0:v>105</ns0:v>
      </ns0:c>
      <ns0:c r="G110" s="24" t="n">
        <ns0:v>0.7</ns0:v>
      </ns0:c>
    </ns0:row>
    <ns0:row r="111" ht="38" customHeight="1">
      <ns0:c r="A111" s="31" t="str">
        <ns0:v>A.1. Uso de Fuerza</ns0:v>
      </ns0:c>
      <ns0:c r="B111" s="31" t="str">
        <ns0:v>Reducido - 39.5 Kg</ns0:v>
      </ns0:c>
      <ns0:c r="C111" s="31" t="n">
        <ns0:v>53</ns0:v>
      </ns0:c>
      <ns0:c r="D111" s="31" t="str">
        <ns0:v>Una sola carga e intensidad</ns0:v>
      </ns0:c>
      <ns0:c r="E111" s="23"/>
      <ns0:c r="F111" s="23" t="n">
        <ns0:v>106</ns0:v>
      </ns0:c>
      <ns0:c r="G111" s="24" t="n">
        <ns0:v>0.71</ns0:v>
      </ns0:c>
    </ns0:row>
    <ns0:row r="112" ht="38" customHeight="1">
      <ns0:c r="A112" s="31" t="str">
        <ns0:v>A.1. Uso de Fuerza</ns0:v>
      </ns0:c>
      <ns0:c r="B112" s="31" t="str">
        <ns0:v>Reducido - 40.0 Kg</ns0:v>
      </ns0:c>
      <ns0:c r="C112" s="31" t="n">
        <ns0:v>54</ns0:v>
      </ns0:c>
      <ns0:c r="D112" s="31" t="str">
        <ns0:v>Una sola carga e intensidad</ns0:v>
      </ns0:c>
      <ns0:c r="E112" s="23"/>
      <ns0:c r="F112" s="23" t="n">
        <ns0:v>107</ns0:v>
      </ns0:c>
      <ns0:c r="G112" s="24" t="n">
        <ns0:v>0.72</ns0:v>
      </ns0:c>
    </ns0:row>
    <ns0:row r="113" ht="38" customHeight="1">
      <ns0:c r="A113" s="31" t="str">
        <ns0:v>A.1. Uso de Fuerza</ns0:v>
      </ns0:c>
      <ns0:c r="B113" s="31" t="str">
        <ns0:v>Reducido - 40.5 Kg</ns0:v>
      </ns0:c>
      <ns0:c r="C113" s="31" t="n">
        <ns0:v>54</ns0:v>
      </ns0:c>
      <ns0:c r="D113" s="31" t="str">
        <ns0:v>Una sola carga e intensidad</ns0:v>
      </ns0:c>
      <ns0:c r="E113" s="23"/>
      <ns0:c r="F113" s="23" t="n">
        <ns0:v>108</ns0:v>
      </ns0:c>
      <ns0:c r="G113" s="24" t="n">
        <ns0:v>0.73</ns0:v>
      </ns0:c>
    </ns0:row>
    <ns0:row r="114" ht="38" customHeight="1">
      <ns0:c r="A114" s="31" t="str">
        <ns0:v>A.1. Uso de Fuerza</ns0:v>
      </ns0:c>
      <ns0:c r="B114" s="31" t="str">
        <ns0:v>Reducido - 41.0 Kg</ns0:v>
      </ns0:c>
      <ns0:c r="C114" s="31" t="n">
        <ns0:v>54</ns0:v>
      </ns0:c>
      <ns0:c r="D114" s="31" t="str">
        <ns0:v>Una sola carga e intensidad</ns0:v>
      </ns0:c>
      <ns0:c r="E114" s="23"/>
      <ns0:c r="F114" s="23" t="n">
        <ns0:v>109</ns0:v>
      </ns0:c>
      <ns0:c r="G114" s="24" t="n">
        <ns0:v>0.74</ns0:v>
      </ns0:c>
    </ns0:row>
    <ns0:row r="115" ht="38" customHeight="1">
      <ns0:c r="A115" s="31" t="str">
        <ns0:v>A.1. Uso de Fuerza</ns0:v>
      </ns0:c>
      <ns0:c r="B115" s="31" t="str">
        <ns0:v>Reducido - 41.5 Kg</ns0:v>
      </ns0:c>
      <ns0:c r="C115" s="31" t="n">
        <ns0:v>55</ns0:v>
      </ns0:c>
      <ns0:c r="D115" s="31" t="str">
        <ns0:v>Una sola carga e intensidad</ns0:v>
      </ns0:c>
      <ns0:c r="E115" s="23"/>
      <ns0:c r="F115" s="23" t="n">
        <ns0:v>110</ns0:v>
      </ns0:c>
      <ns0:c r="G115" s="24" t="n">
        <ns0:v>0.75</ns0:v>
      </ns0:c>
    </ns0:row>
    <ns0:row r="116" ht="38" customHeight="1">
      <ns0:c r="A116" s="31" t="str">
        <ns0:v>A.1. Uso de Fuerza</ns0:v>
      </ns0:c>
      <ns0:c r="B116" s="31" t="str">
        <ns0:v>Reducido - 42.0 Kg</ns0:v>
      </ns0:c>
      <ns0:c r="C116" s="31" t="n">
        <ns0:v>55</ns0:v>
      </ns0:c>
      <ns0:c r="D116" s="31" t="str">
        <ns0:v>Una sola carga e intensidad</ns0:v>
      </ns0:c>
      <ns0:c r="E116" s="23"/>
      <ns0:c r="F116" s="23" t="n">
        <ns0:v>111</ns0:v>
      </ns0:c>
      <ns0:c r="G116" s="24" t="n">
        <ns0:v>0.77</ns0:v>
      </ns0:c>
    </ns0:row>
    <ns0:row r="117" ht="38" customHeight="1">
      <ns0:c r="A117" s="31" t="str">
        <ns0:v>A.1. Uso de Fuerza</ns0:v>
      </ns0:c>
      <ns0:c r="B117" s="31" t="str">
        <ns0:v>Reducido - 42.5 Kg</ns0:v>
      </ns0:c>
      <ns0:c r="C117" s="31" t="n">
        <ns0:v>56</ns0:v>
      </ns0:c>
      <ns0:c r="D117" s="31" t="str">
        <ns0:v>Una sola carga e intensidad</ns0:v>
      </ns0:c>
      <ns0:c r="E117" s="23"/>
      <ns0:c r="F117" s="23" t="n">
        <ns0:v>112</ns0:v>
      </ns0:c>
      <ns0:c r="G117" s="24" t="n">
        <ns0:v>0.78</ns0:v>
      </ns0:c>
    </ns0:row>
    <ns0:row r="118" ht="38" customHeight="1">
      <ns0:c r="A118" s="31" t="str">
        <ns0:v>A.1. Uso de Fuerza</ns0:v>
      </ns0:c>
      <ns0:c r="B118" s="31" t="str">
        <ns0:v>Reducido - 43.0 Kg</ns0:v>
      </ns0:c>
      <ns0:c r="C118" s="31" t="n">
        <ns0:v>56</ns0:v>
      </ns0:c>
      <ns0:c r="D118" s="31" t="str">
        <ns0:v>Una sola carga e intensidad</ns0:v>
      </ns0:c>
      <ns0:c r="E118" s="23"/>
      <ns0:c r="F118" s="23" t="n">
        <ns0:v>113</ns0:v>
      </ns0:c>
      <ns0:c r="G118" s="24" t="n">
        <ns0:v>0.79</ns0:v>
      </ns0:c>
    </ns0:row>
    <ns0:row r="119" ht="38" customHeight="1">
      <ns0:c r="A119" s="31" t="str">
        <ns0:v>A.1. Uso de Fuerza</ns0:v>
      </ns0:c>
      <ns0:c r="B119" s="31" t="str">
        <ns0:v>Reducido - 43.5 Kg</ns0:v>
      </ns0:c>
      <ns0:c r="C119" s="31" t="n">
        <ns0:v>57</ns0:v>
      </ns0:c>
      <ns0:c r="D119" s="31" t="str">
        <ns0:v>Una sola carga e intensidad</ns0:v>
      </ns0:c>
      <ns0:c r="E119" s="23"/>
      <ns0:c r="F119" s="23" t="n">
        <ns0:v>114</ns0:v>
      </ns0:c>
      <ns0:c r="G119" s="24" t="n">
        <ns0:v>0.8</ns0:v>
      </ns0:c>
    </ns0:row>
    <ns0:row r="120" ht="38" customHeight="1">
      <ns0:c r="A120" s="31" t="str">
        <ns0:v>A.1. Uso de Fuerza</ns0:v>
      </ns0:c>
      <ns0:c r="B120" s="31" t="str">
        <ns0:v>Reducido - 44.0 Kg</ns0:v>
      </ns0:c>
      <ns0:c r="C120" s="31" t="n">
        <ns0:v>58</ns0:v>
      </ns0:c>
      <ns0:c r="D120" s="31" t="str">
        <ns0:v>Una sola carga e intensidad</ns0:v>
      </ns0:c>
      <ns0:c r="E120" s="23"/>
      <ns0:c r="F120" s="23" t="n">
        <ns0:v>115</ns0:v>
      </ns0:c>
      <ns0:c r="G120" s="24" t="n">
        <ns0:v>0.82</ns0:v>
      </ns0:c>
    </ns0:row>
    <ns0:row r="121" ht="38" customHeight="1">
      <ns0:c r="A121" s="31" t="str">
        <ns0:v>A.1. Uso de Fuerza</ns0:v>
      </ns0:c>
      <ns0:c r="B121" s="31" t="str">
        <ns0:v>Reducido - 44.5 Kg</ns0:v>
      </ns0:c>
      <ns0:c r="C121" s="31" t="n">
        <ns0:v>58</ns0:v>
      </ns0:c>
      <ns0:c r="D121" s="31" t="str">
        <ns0:v>Una sola carga e intensidad</ns0:v>
      </ns0:c>
      <ns0:c r="E121" s="23"/>
      <ns0:c r="F121" s="23" t="n">
        <ns0:v>116</ns0:v>
      </ns0:c>
      <ns0:c r="G121" s="24" t="n">
        <ns0:v>0.83</ns0:v>
      </ns0:c>
    </ns0:row>
    <ns0:row r="122" ht="38" customHeight="1">
      <ns0:c r="A122" s="31" t="str">
        <ns0:v>A.1. Uso de Fuerza</ns0:v>
      </ns0:c>
      <ns0:c r="B122" s="31" t="str">
        <ns0:v>Reducido - 45.0 Kg</ns0:v>
      </ns0:c>
      <ns0:c r="C122" s="31" t="n">
        <ns0:v>58</ns0:v>
      </ns0:c>
      <ns0:c r="D122" s="31" t="str">
        <ns0:v>Una sola carga e intensidad</ns0:v>
      </ns0:c>
      <ns0:c r="E122" s="23"/>
      <ns0:c r="F122" s="23" t="n">
        <ns0:v>117</ns0:v>
      </ns0:c>
      <ns0:c r="G122" s="24" t="n">
        <ns0:v>0.84</ns0:v>
      </ns0:c>
    </ns0:row>
    <ns0:row r="123" ht="38" customHeight="1">
      <ns0:c r="A123" s="31" t="str">
        <ns0:v>A.1. Uso de Fuerza</ns0:v>
      </ns0:c>
      <ns0:c r="B123" s="31" t="str">
        <ns0:v>Reducido - 45.5 Kg</ns0:v>
      </ns0:c>
      <ns0:c r="C123" s="31" t="n">
        <ns0:v>59</ns0:v>
      </ns0:c>
      <ns0:c r="D123" s="31" t="str">
        <ns0:v>Una sola carga e intensidad</ns0:v>
      </ns0:c>
      <ns0:c r="E123" s="23"/>
      <ns0:c r="F123" s="23" t="n">
        <ns0:v>118</ns0:v>
      </ns0:c>
      <ns0:c r="G123" s="24" t="n">
        <ns0:v>0.85</ns0:v>
      </ns0:c>
    </ns0:row>
    <ns0:row r="124" ht="38" customHeight="1">
      <ns0:c r="A124" s="31" t="str">
        <ns0:v>A.1. Uso de Fuerza</ns0:v>
      </ns0:c>
      <ns0:c r="B124" s="31" t="str">
        <ns0:v>Reducido - 46.0 Kg</ns0:v>
      </ns0:c>
      <ns0:c r="C124" s="31" t="n">
        <ns0:v>59</ns0:v>
      </ns0:c>
      <ns0:c r="D124" s="31" t="str">
        <ns0:v>Una sola carga e intensidad</ns0:v>
      </ns0:c>
      <ns0:c r="E124" s="23"/>
      <ns0:c r="F124" s="23" t="n">
        <ns0:v>119</ns0:v>
      </ns0:c>
      <ns0:c r="G124" s="24" t="n">
        <ns0:v>0.87</ns0:v>
      </ns0:c>
    </ns0:row>
    <ns0:row r="125" ht="38" customHeight="1">
      <ns0:c r="A125" s="31" t="str">
        <ns0:v>A.1. Uso de Fuerza</ns0:v>
      </ns0:c>
      <ns0:c r="B125" s="31" t="str">
        <ns0:v>Reducido - 46.5 Kg</ns0:v>
      </ns0:c>
      <ns0:c r="C125" s="31" t="n">
        <ns0:v>60</ns0:v>
      </ns0:c>
      <ns0:c r="D125" s="31" t="str">
        <ns0:v>Una sola carga e intensidad</ns0:v>
      </ns0:c>
      <ns0:c r="E125" s="23"/>
      <ns0:c r="F125" s="23" t="n">
        <ns0:v>120</ns0:v>
      </ns0:c>
      <ns0:c r="G125" s="24" t="n">
        <ns0:v>0.88</ns0:v>
      </ns0:c>
    </ns0:row>
    <ns0:row r="126" ht="38" customHeight="1">
      <ns0:c r="A126" s="31" t="str">
        <ns0:v>A.1. Uso de Fuerza</ns0:v>
      </ns0:c>
      <ns0:c r="B126" s="31" t="str">
        <ns0:v>Reducido - 47.0 Kg</ns0:v>
      </ns0:c>
      <ns0:c r="C126" s="31" t="n">
        <ns0:v>60</ns0:v>
      </ns0:c>
      <ns0:c r="D126" s="31" t="str">
        <ns0:v>Una sola carga e intensidad</ns0:v>
      </ns0:c>
      <ns0:c r="E126" s="23"/>
      <ns0:c r="F126" s="23" t="n">
        <ns0:v>121</ns0:v>
      </ns0:c>
      <ns0:c r="G126" s="24" t="n">
        <ns0:v>0.89</ns0:v>
      </ns0:c>
    </ns0:row>
    <ns0:row r="127" ht="38" customHeight="1">
      <ns0:c r="A127" s="31" t="str">
        <ns0:v>A.1. Uso de Fuerza</ns0:v>
      </ns0:c>
      <ns0:c r="B127" s="31" t="str">
        <ns0:v>Reducido - 47.5 Kg</ns0:v>
      </ns0:c>
      <ns0:c r="C127" s="31" t="n">
        <ns0:v>60</ns0:v>
      </ns0:c>
      <ns0:c r="D127" s="31" t="str">
        <ns0:v>Una sola carga e intensidad</ns0:v>
      </ns0:c>
      <ns0:c r="E127" s="23"/>
      <ns0:c r="F127" s="23" t="n">
        <ns0:v>122</ns0:v>
      </ns0:c>
      <ns0:c r="G127" s="24" t="n">
        <ns0:v>0.91</ns0:v>
      </ns0:c>
    </ns0:row>
    <ns0:row r="128" ht="38" customHeight="1">
      <ns0:c r="A128" s="31" t="str">
        <ns0:v>A.1. Uso de Fuerza</ns0:v>
      </ns0:c>
      <ns0:c r="B128" s="31" t="str">
        <ns0:v>Reducido - 48.0 Kg</ns0:v>
      </ns0:c>
      <ns0:c r="C128" s="31" t="n">
        <ns0:v>61</ns0:v>
      </ns0:c>
      <ns0:c r="D128" s="31" t="str">
        <ns0:v>Una sola carga e intensidad</ns0:v>
      </ns0:c>
      <ns0:c r="E128" s="23"/>
      <ns0:c r="F128" s="23" t="n">
        <ns0:v>123</ns0:v>
      </ns0:c>
      <ns0:c r="G128" s="24" t="n">
        <ns0:v>0.92</ns0:v>
      </ns0:c>
    </ns0:row>
    <ns0:row r="129" ht="38" customHeight="1">
      <ns0:c r="A129" s="31" t="str">
        <ns0:v>A.1. Uso de Fuerza</ns0:v>
      </ns0:c>
      <ns0:c r="B129" s="31" t="str">
        <ns0:v>Reducido - 48.5 Kg</ns0:v>
      </ns0:c>
      <ns0:c r="C129" s="31" t="n">
        <ns0:v>62</ns0:v>
      </ns0:c>
      <ns0:c r="D129" s="31" t="str">
        <ns0:v>Una sola carga e intensidad</ns0:v>
      </ns0:c>
      <ns0:c r="E129" s="23"/>
      <ns0:c r="F129" s="23" t="n">
        <ns0:v>124</ns0:v>
      </ns0:c>
      <ns0:c r="G129" s="24" t="n">
        <ns0:v>0.93</ns0:v>
      </ns0:c>
    </ns0:row>
    <ns0:row r="130" ht="38" customHeight="1">
      <ns0:c r="A130" s="31" t="str">
        <ns0:v>A.1. Uso de Fuerza</ns0:v>
      </ns0:c>
      <ns0:c r="B130" s="31" t="str">
        <ns0:v>Reducido - 49.0 Kg</ns0:v>
      </ns0:c>
      <ns0:c r="C130" s="31" t="n">
        <ns0:v>62</ns0:v>
      </ns0:c>
      <ns0:c r="D130" s="31" t="str">
        <ns0:v>Una sola carga e intensidad</ns0:v>
      </ns0:c>
      <ns0:c r="E130" s="23"/>
      <ns0:c r="F130" s="23" t="n">
        <ns0:v>125</ns0:v>
      </ns0:c>
      <ns0:c r="G130" s="24" t="n">
        <ns0:v>0.95</ns0:v>
      </ns0:c>
    </ns0:row>
    <ns0:row r="131" ht="38" customHeight="1">
      <ns0:c r="A131" s="31" t="str">
        <ns0:v>A.1. Uso de Fuerza</ns0:v>
      </ns0:c>
      <ns0:c r="B131" s="31" t="str">
        <ns0:v>Reducido - 49.5 Kg</ns0:v>
      </ns0:c>
      <ns0:c r="C131" s="31" t="n">
        <ns0:v>63</ns0:v>
      </ns0:c>
      <ns0:c r="D131" s="31" t="str">
        <ns0:v>Una sola carga e intensidad</ns0:v>
      </ns0:c>
      <ns0:c r="E131" s="23"/>
      <ns0:c r="F131" s="23" t="n">
        <ns0:v>126</ns0:v>
      </ns0:c>
      <ns0:c r="G131" s="24" t="n">
        <ns0:v>0.96</ns0:v>
      </ns0:c>
    </ns0:row>
    <ns0:row r="132" ht="38" customHeight="1">
      <ns0:c r="A132" s="31" t="str">
        <ns0:v>A.1. Uso de Fuerza</ns0:v>
      </ns0:c>
      <ns0:c r="B132" s="31" t="str">
        <ns0:v>Reducido - 50.0 Kg</ns0:v>
      </ns0:c>
      <ns0:c r="C132" s="31" t="n">
        <ns0:v>63</ns0:v>
      </ns0:c>
      <ns0:c r="D132" s="31" t="str">
        <ns0:v>Una sola carga e intensidad</ns0:v>
      </ns0:c>
      <ns0:c r="E132" s="23"/>
      <ns0:c r="F132" s="23" t="n">
        <ns0:v>127</ns0:v>
      </ns0:c>
      <ns0:c r="G132" s="24" t="n">
        <ns0:v>0.97</ns0:v>
      </ns0:c>
    </ns0:row>
    <ns0:row r="133" ht="38" customHeight="1">
      <ns0:c r="A133" s="31" t="str">
        <ns0:v>A.1. Uso de Fuerza</ns0:v>
      </ns0:c>
      <ns0:c r="B133" s="31" t="str">
        <ns0:v>Reducido - 50.5 Kg</ns0:v>
      </ns0:c>
      <ns0:c r="C133" s="31" t="n">
        <ns0:v>63</ns0:v>
      </ns0:c>
      <ns0:c r="D133" s="31" t="str">
        <ns0:v>Una sola carga e intensidad</ns0:v>
      </ns0:c>
      <ns0:c r="E133" s="23"/>
      <ns0:c r="F133" s="23" t="n">
        <ns0:v>128</ns0:v>
      </ns0:c>
      <ns0:c r="G133" s="24" t="n">
        <ns0:v>0.99</ns0:v>
      </ns0:c>
    </ns0:row>
    <ns0:row r="134" ht="38" customHeight="1">
      <ns0:c r="A134" s="31" t="str">
        <ns0:v>A.1. Uso de Fuerza</ns0:v>
      </ns0:c>
      <ns0:c r="B134" s="31" t="str">
        <ns0:v>Reducido - 51.0 Kg</ns0:v>
      </ns0:c>
      <ns0:c r="C134" s="31" t="n">
        <ns0:v>64</ns0:v>
      </ns0:c>
      <ns0:c r="D134" s="31" t="str">
        <ns0:v>Una sola carga e intensidad</ns0:v>
      </ns0:c>
      <ns0:c r="E134" s="23"/>
      <ns0:c r="F134" s="23" t="n">
        <ns0:v>129</ns0:v>
      </ns0:c>
      <ns0:c r="G134" s="24" t="n">
        <ns0:v>1</ns0:v>
      </ns0:c>
    </ns0:row>
    <ns0:row r="135" ht="38" customHeight="1">
      <ns0:c r="A135" s="31" t="str">
        <ns0:v>A.1. Uso de Fuerza</ns0:v>
      </ns0:c>
      <ns0:c r="B135" s="31" t="str">
        <ns0:v>Reducido - 51.5 Kg</ns0:v>
      </ns0:c>
      <ns0:c r="C135" s="31" t="n">
        <ns0:v>65</ns0:v>
      </ns0:c>
      <ns0:c r="D135" s="31" t="str">
        <ns0:v>Una sola carga e intensidad</ns0:v>
      </ns0:c>
      <ns0:c r="E135" s="23"/>
      <ns0:c r="F135" s="23" t="n">
        <ns0:v>130</ns0:v>
      </ns0:c>
      <ns0:c r="G135" s="24" t="n">
        <ns0:v>1.01</ns0:v>
      </ns0:c>
    </ns0:row>
    <ns0:row r="136" ht="38" customHeight="1">
      <ns0:c r="A136" s="31" t="str">
        <ns0:v>A.1. Uso de Fuerza</ns0:v>
      </ns0:c>
      <ns0:c r="B136" s="31" t="str">
        <ns0:v>Reducido - 52.0 Kg</ns0:v>
      </ns0:c>
      <ns0:c r="C136" s="31" t="n">
        <ns0:v>65</ns0:v>
      </ns0:c>
      <ns0:c r="D136" s="31" t="str">
        <ns0:v>Una sola carga e intensidad</ns0:v>
      </ns0:c>
      <ns0:c r="E136" s="23"/>
      <ns0:c r="F136" s="23" t="n">
        <ns0:v>131</ns0:v>
      </ns0:c>
      <ns0:c r="G136" s="24" t="n">
        <ns0:v>1.03</ns0:v>
      </ns0:c>
    </ns0:row>
    <ns0:row r="137" ht="38" customHeight="1">
      <ns0:c r="A137" s="31" t="str">
        <ns0:v>A.1. Uso de Fuerza</ns0:v>
      </ns0:c>
      <ns0:c r="B137" s="31" t="str">
        <ns0:v>Reducido - 52.5 Kg</ns0:v>
      </ns0:c>
      <ns0:c r="C137" s="31" t="n">
        <ns0:v>66</ns0:v>
      </ns0:c>
      <ns0:c r="D137" s="31" t="str">
        <ns0:v>Una sola carga e intensidad</ns0:v>
      </ns0:c>
      <ns0:c r="E137" s="23"/>
      <ns0:c r="F137" s="23" t="n">
        <ns0:v>132</ns0:v>
      </ns0:c>
      <ns0:c r="G137" s="24" t="n">
        <ns0:v>1.05</ns0:v>
      </ns0:c>
    </ns0:row>
    <ns0:row r="138" ht="38" customHeight="1">
      <ns0:c r="A138" s="31" t="str">
        <ns0:v>A.1. Uso de Fuerza</ns0:v>
      </ns0:c>
      <ns0:c r="B138" s="31" t="str">
        <ns0:v>Reducido - 53.0 Kg</ns0:v>
      </ns0:c>
      <ns0:c r="C138" s="31" t="n">
        <ns0:v>66</ns0:v>
      </ns0:c>
      <ns0:c r="D138" s="31" t="str">
        <ns0:v>Una sola carga e intensidad</ns0:v>
      </ns0:c>
      <ns0:c r="E138" s="23"/>
      <ns0:c r="F138" s="23" t="n">
        <ns0:v>133</ns0:v>
      </ns0:c>
      <ns0:c r="G138" s="24" t="n">
        <ns0:v>1.06</ns0:v>
      </ns0:c>
    </ns0:row>
    <ns0:row r="139" ht="38" customHeight="1">
      <ns0:c r="A139" s="31" t="str">
        <ns0:v>A.1. Uso de Fuerza</ns0:v>
      </ns0:c>
      <ns0:c r="B139" s="31" t="str">
        <ns0:v>Reducido - 53.5 Kg</ns0:v>
      </ns0:c>
      <ns0:c r="C139" s="31" t="n">
        <ns0:v>66</ns0:v>
      </ns0:c>
      <ns0:c r="D139" s="31" t="str">
        <ns0:v>Una sola carga e intensidad</ns0:v>
      </ns0:c>
      <ns0:c r="E139" s="23"/>
      <ns0:c r="F139" s="23" t="n">
        <ns0:v>134</ns0:v>
      </ns0:c>
      <ns0:c r="G139" s="24" t="n">
        <ns0:v>1.07</ns0:v>
      </ns0:c>
    </ns0:row>
    <ns0:row r="140" ht="38" customHeight="1">
      <ns0:c r="A140" s="31" t="str">
        <ns0:v>A.1. Uso de Fuerza</ns0:v>
      </ns0:c>
      <ns0:c r="B140" s="31" t="str">
        <ns0:v>Reducido - 54.0 Kg</ns0:v>
      </ns0:c>
      <ns0:c r="C140" s="31" t="n">
        <ns0:v>67</ns0:v>
      </ns0:c>
      <ns0:c r="D140" s="31" t="str">
        <ns0:v>Una sola carga e intensidad</ns0:v>
      </ns0:c>
      <ns0:c r="E140" s="23"/>
      <ns0:c r="F140" s="23" t="n">
        <ns0:v>135</ns0:v>
      </ns0:c>
      <ns0:c r="G140" s="24" t="n">
        <ns0:v>1.09</ns0:v>
      </ns0:c>
    </ns0:row>
    <ns0:row r="141" ht="38" customHeight="1">
      <ns0:c r="A141" s="31" t="str">
        <ns0:v>A.1. Uso de Fuerza</ns0:v>
      </ns0:c>
      <ns0:c r="B141" s="31" t="str">
        <ns0:v>Reducido - 54.5 Kg</ns0:v>
      </ns0:c>
      <ns0:c r="C141" s="31" t="n">
        <ns0:v>67</ns0:v>
      </ns0:c>
      <ns0:c r="D141" s="31" t="str">
        <ns0:v>Una sola carga e intensidad</ns0:v>
      </ns0:c>
      <ns0:c r="E141" s="23"/>
      <ns0:c r="F141" s="23" t="n">
        <ns0:v>136</ns0:v>
      </ns0:c>
      <ns0:c r="G141" s="24" t="n">
        <ns0:v>1.1</ns0:v>
      </ns0:c>
    </ns0:row>
    <ns0:row r="142" ht="38" customHeight="1">
      <ns0:c r="A142" s="31" t="str">
        <ns0:v>A.1. Uso de Fuerza</ns0:v>
      </ns0:c>
      <ns0:c r="B142" s="31" t="str">
        <ns0:v>Reducido - 55.0 Kg</ns0:v>
      </ns0:c>
      <ns0:c r="C142" s="31" t="n">
        <ns0:v>68</ns0:v>
      </ns0:c>
      <ns0:c r="D142" s="31" t="str">
        <ns0:v>Una sola carga e intensidad</ns0:v>
      </ns0:c>
      <ns0:c r="E142" s="23"/>
      <ns0:c r="F142" s="23" t="n">
        <ns0:v>137</ns0:v>
      </ns0:c>
      <ns0:c r="G142" s="24" t="n">
        <ns0:v>1.12</ns0:v>
      </ns0:c>
    </ns0:row>
    <ns0:row r="143" ht="38" customHeight="1">
      <ns0:c r="A143" s="31" t="str">
        <ns0:v>A.1. Uso de Fuerza</ns0:v>
      </ns0:c>
      <ns0:c r="B143" s="31" t="str">
        <ns0:v>Reducido - 55.5 Kg</ns0:v>
      </ns0:c>
      <ns0:c r="C143" s="31" t="n">
        <ns0:v>68</ns0:v>
      </ns0:c>
      <ns0:c r="D143" s="31" t="str">
        <ns0:v>Una sola carga e intensidad</ns0:v>
      </ns0:c>
      <ns0:c r="E143" s="23"/>
      <ns0:c r="F143" s="23" t="n">
        <ns0:v>138</ns0:v>
      </ns0:c>
      <ns0:c r="G143" s="24" t="n">
        <ns0:v>1.13</ns0:v>
      </ns0:c>
    </ns0:row>
    <ns0:row r="144" ht="38" customHeight="1">
      <ns0:c r="A144" s="31" t="str">
        <ns0:v>A.1. Uso de Fuerza</ns0:v>
      </ns0:c>
      <ns0:c r="B144" s="31" t="str">
        <ns0:v>Reducido - 56.0 Kg</ns0:v>
      </ns0:c>
      <ns0:c r="C144" s="31" t="n">
        <ns0:v>68</ns0:v>
      </ns0:c>
      <ns0:c r="D144" s="31" t="str">
        <ns0:v>Una sola carga e intensidad</ns0:v>
      </ns0:c>
      <ns0:c r="E144" s="23"/>
      <ns0:c r="F144" s="23" t="n">
        <ns0:v>139</ns0:v>
      </ns0:c>
      <ns0:c r="G144" s="24" t="n">
        <ns0:v>1.15</ns0:v>
      </ns0:c>
    </ns0:row>
    <ns0:row r="145" ht="38" customHeight="1">
      <ns0:c r="A145" s="31" t="str">
        <ns0:v>A.1. Uso de Fuerza</ns0:v>
      </ns0:c>
      <ns0:c r="B145" s="31" t="str">
        <ns0:v>Reducido - 56.5 Kg</ns0:v>
      </ns0:c>
      <ns0:c r="C145" s="31" t="n">
        <ns0:v>68</ns0:v>
      </ns0:c>
      <ns0:c r="D145" s="31" t="str">
        <ns0:v>Una sola carga e intensidad</ns0:v>
      </ns0:c>
      <ns0:c r="E145" s="23"/>
      <ns0:c r="F145" s="23" t="n">
        <ns0:v>140</ns0:v>
      </ns0:c>
      <ns0:c r="G145" s="24" t="n">
        <ns0:v>1.16</ns0:v>
      </ns0:c>
    </ns0:row>
    <ns0:row r="146" ht="38" customHeight="1">
      <ns0:c r="A146" s="31" t="str">
        <ns0:v>A.1. Uso de Fuerza</ns0:v>
      </ns0:c>
      <ns0:c r="B146" s="31" t="str">
        <ns0:v>Reducido - 57.0 Kg</ns0:v>
      </ns0:c>
      <ns0:c r="C146" s="31" t="n">
        <ns0:v>69</ns0:v>
      </ns0:c>
      <ns0:c r="D146" s="31" t="str">
        <ns0:v>Una sola carga e intensidad</ns0:v>
      </ns0:c>
      <ns0:c r="E146" s="23"/>
      <ns0:c r="F146" s="23" t="n">
        <ns0:v>141</ns0:v>
      </ns0:c>
      <ns0:c r="G146" s="24" t="n">
        <ns0:v>1.18</ns0:v>
      </ns0:c>
    </ns0:row>
    <ns0:row r="147" ht="38" customHeight="1">
      <ns0:c r="A147" s="31" t="str">
        <ns0:v>A.1. Uso de Fuerza</ns0:v>
      </ns0:c>
      <ns0:c r="B147" s="31" t="str">
        <ns0:v>Reducido - 57.5 Kg</ns0:v>
      </ns0:c>
      <ns0:c r="C147" s="31" t="n">
        <ns0:v>70</ns0:v>
      </ns0:c>
      <ns0:c r="D147" s="31" t="str">
        <ns0:v>Una sola carga e intensidad</ns0:v>
      </ns0:c>
      <ns0:c r="E147" s="23"/>
      <ns0:c r="F147" s="23" t="n">
        <ns0:v>142</ns0:v>
      </ns0:c>
      <ns0:c r="G147" s="24" t="n">
        <ns0:v>1.19</ns0:v>
      </ns0:c>
    </ns0:row>
    <ns0:row r="148" ht="38" customHeight="1">
      <ns0:c r="A148" s="31" t="str">
        <ns0:v>A.1. Uso de Fuerza</ns0:v>
      </ns0:c>
      <ns0:c r="B148" s="31" t="str">
        <ns0:v>Reducido - 58.0 Kg</ns0:v>
      </ns0:c>
      <ns0:c r="C148" s="31" t="n">
        <ns0:v>71</ns0:v>
      </ns0:c>
      <ns0:c r="D148" s="31" t="str">
        <ns0:v>Una sola carga e intensidad</ns0:v>
      </ns0:c>
      <ns0:c r="E148" s="23"/>
      <ns0:c r="F148" s="23" t="n">
        <ns0:v>143</ns0:v>
      </ns0:c>
      <ns0:c r="G148" s="24" t="n">
        <ns0:v>1.21</ns0:v>
      </ns0:c>
    </ns0:row>
    <ns0:row r="149" ht="38" customHeight="1">
      <ns0:c r="A149" s="31" t="str">
        <ns0:v>A.1. Uso de Fuerza</ns0:v>
      </ns0:c>
      <ns0:c r="B149" s="31" t="str">
        <ns0:v>Reducido - 58.5 Kg</ns0:v>
      </ns0:c>
      <ns0:c r="C149" s="31" t="n">
        <ns0:v>71</ns0:v>
      </ns0:c>
      <ns0:c r="D149" s="31" t="str">
        <ns0:v>Una sola carga e intensidad</ns0:v>
      </ns0:c>
      <ns0:c r="E149" s="23"/>
      <ns0:c r="F149" s="23" t="n">
        <ns0:v>144</ns0:v>
      </ns0:c>
      <ns0:c r="G149" s="24" t="n">
        <ns0:v>1.22</ns0:v>
      </ns0:c>
    </ns0:row>
    <ns0:row r="150" ht="38" customHeight="1">
      <ns0:c r="A150" s="31" t="str">
        <ns0:v>A.1. Uso de Fuerza</ns0:v>
      </ns0:c>
      <ns0:c r="B150" s="31" t="str">
        <ns0:v>Reducido - 59.0 Kg</ns0:v>
      </ns0:c>
      <ns0:c r="C150" s="31" t="n">
        <ns0:v>71</ns0:v>
      </ns0:c>
      <ns0:c r="D150" s="31" t="str">
        <ns0:v>Una sola carga e intensidad</ns0:v>
      </ns0:c>
      <ns0:c r="E150" s="23"/>
      <ns0:c r="F150" s="23" t="n">
        <ns0:v>145</ns0:v>
      </ns0:c>
      <ns0:c r="G150" s="24" t="n">
        <ns0:v>1.23</ns0:v>
      </ns0:c>
    </ns0:row>
    <ns0:row r="151" ht="38" customHeight="1">
      <ns0:c r="A151" s="31" t="str">
        <ns0:v>A.1. Uso de Fuerza</ns0:v>
      </ns0:c>
      <ns0:c r="B151" s="31" t="str">
        <ns0:v>Reducido - 59.5 Kg</ns0:v>
      </ns0:c>
      <ns0:c r="C151" s="31" t="n">
        <ns0:v>72</ns0:v>
      </ns0:c>
      <ns0:c r="D151" s="31" t="str">
        <ns0:v>Una sola carga e intensidad</ns0:v>
      </ns0:c>
      <ns0:c r="E151" s="23"/>
      <ns0:c r="F151" s="23" t="n">
        <ns0:v>146</ns0:v>
      </ns0:c>
      <ns0:c r="G151" s="24" t="n">
        <ns0:v>1.25</ns0:v>
      </ns0:c>
    </ns0:row>
    <ns0:row r="152" ht="38" customHeight="1">
      <ns0:c r="A152" s="31" t="str">
        <ns0:v>A.1. Uso de Fuerza</ns0:v>
      </ns0:c>
      <ns0:c r="B152" s="31" t="str">
        <ns0:v>Reducido - 60.0 Kg</ns0:v>
      </ns0:c>
      <ns0:c r="C152" s="31" t="n">
        <ns0:v>72</ns0:v>
      </ns0:c>
      <ns0:c r="D152" s="31" t="str">
        <ns0:v>Una sola carga e intensidad</ns0:v>
      </ns0:c>
      <ns0:c r="E152" s="23"/>
      <ns0:c r="F152" s="23" t="n">
        <ns0:v>147</ns0:v>
      </ns0:c>
      <ns0:c r="G152" s="24" t="n">
        <ns0:v>1.26</ns0:v>
      </ns0:c>
    </ns0:row>
    <ns0:row r="153" ht="38" customHeight="1">
      <ns0:c r="A153" s="31" t="str">
        <ns0:v>A.1. Uso de Fuerza</ns0:v>
      </ns0:c>
      <ns0:c r="B153" s="31" t="str">
        <ns0:v>Reducido - 60.5 Kg</ns0:v>
      </ns0:c>
      <ns0:c r="C153" s="31" t="n">
        <ns0:v>73</ns0:v>
      </ns0:c>
      <ns0:c r="D153" s="31" t="str">
        <ns0:v>Una sola carga e intensidad</ns0:v>
      </ns0:c>
      <ns0:c r="E153" s="23"/>
      <ns0:c r="F153" s="23" t="n">
        <ns0:v>148</ns0:v>
      </ns0:c>
      <ns0:c r="G153" s="24" t="n">
        <ns0:v>1.28</ns0:v>
      </ns0:c>
    </ns0:row>
    <ns0:row r="154" ht="38" customHeight="1">
      <ns0:c r="A154" s="31" t="str">
        <ns0:v>A.1. Uso de Fuerza</ns0:v>
      </ns0:c>
      <ns0:c r="B154" s="31" t="str">
        <ns0:v>Reducido - 61.0 Kg</ns0:v>
      </ns0:c>
      <ns0:c r="C154" s="31" t="n">
        <ns0:v>73</ns0:v>
      </ns0:c>
      <ns0:c r="D154" s="31" t="str">
        <ns0:v>Una sola carga e intensidad</ns0:v>
      </ns0:c>
      <ns0:c r="E154" s="23"/>
      <ns0:c r="F154" s="23" t="n">
        <ns0:v>149</ns0:v>
      </ns0:c>
      <ns0:c r="G154" s="24" t="n">
        <ns0:v>1.3</ns0:v>
      </ns0:c>
    </ns0:row>
    <ns0:row r="155" ht="38" customHeight="1">
      <ns0:c r="A155" s="31" t="str">
        <ns0:v>A.1. Uso de Fuerza</ns0:v>
      </ns0:c>
      <ns0:c r="B155" s="31" t="str">
        <ns0:v>Reducido - 61.5 Kg</ns0:v>
      </ns0:c>
      <ns0:c r="C155" s="31" t="n">
        <ns0:v>73</ns0:v>
      </ns0:c>
      <ns0:c r="D155" s="31" t="str">
        <ns0:v>Una sola carga e intensidad</ns0:v>
      </ns0:c>
      <ns0:c r="E155" s="23"/>
      <ns0:c r="F155" s="23"/>
      <ns0:c r="G155" s="23"/>
    </ns0:row>
    <ns0:row r="156" ht="38" customHeight="1">
      <ns0:c r="A156" s="31" t="str">
        <ns0:v>A.1. Uso de Fuerza</ns0:v>
      </ns0:c>
      <ns0:c r="B156" s="31" t="str">
        <ns0:v>Reducido - 62.0 Kg</ns0:v>
      </ns0:c>
      <ns0:c r="C156" s="31" t="n">
        <ns0:v>74</ns0:v>
      </ns0:c>
      <ns0:c r="D156" s="31" t="str">
        <ns0:v>Una sola carga e intensidad</ns0:v>
      </ns0:c>
      <ns0:c r="E156" s="23"/>
      <ns0:c r="F156" s="23"/>
      <ns0:c r="G156" s="23"/>
    </ns0:row>
    <ns0:row r="157" ht="38" customHeight="1">
      <ns0:c r="A157" s="31" t="str">
        <ns0:v>A.1. Uso de Fuerza</ns0:v>
      </ns0:c>
      <ns0:c r="B157" s="31" t="str">
        <ns0:v>Reducido - 62.5 Kg</ns0:v>
      </ns0:c>
      <ns0:c r="C157" s="31" t="n">
        <ns0:v>74</ns0:v>
      </ns0:c>
      <ns0:c r="D157" s="31" t="str">
        <ns0:v>Una sola carga e intensidad</ns0:v>
      </ns0:c>
      <ns0:c r="E157" s="23"/>
      <ns0:c r="F157" s="23"/>
      <ns0:c r="G157" s="23"/>
    </ns0:row>
    <ns0:row r="158" ht="38" customHeight="1">
      <ns0:c r="A158" s="31" t="str">
        <ns0:v>A.1. Uso de Fuerza</ns0:v>
      </ns0:c>
      <ns0:c r="B158" s="31" t="str">
        <ns0:v>Reducido - 63.0 Kg</ns0:v>
      </ns0:c>
      <ns0:c r="C158" s="31" t="n">
        <ns0:v>75</ns0:v>
      </ns0:c>
      <ns0:c r="D158" s="31" t="str">
        <ns0:v>Una sola carga e intensidad</ns0:v>
      </ns0:c>
      <ns0:c r="E158" s="23"/>
      <ns0:c r="F158" s="23"/>
      <ns0:c r="G158" s="23"/>
    </ns0:row>
    <ns0:row r="159" ht="38" customHeight="1">
      <ns0:c r="A159" s="31" t="str">
        <ns0:v>A.1. Uso de Fuerza</ns0:v>
      </ns0:c>
      <ns0:c r="B159" s="31" t="str">
        <ns0:v>Reducido - 63.5 Kg</ns0:v>
      </ns0:c>
      <ns0:c r="C159" s="31" t="n">
        <ns0:v>75</ns0:v>
      </ns0:c>
      <ns0:c r="D159" s="31" t="str">
        <ns0:v>Una sola carga e intensidad</ns0:v>
      </ns0:c>
      <ns0:c r="E159" s="23"/>
      <ns0:c r="F159" s="23"/>
      <ns0:c r="G159" s="23"/>
    </ns0:row>
    <ns0:row r="160" ht="38" customHeight="1">
      <ns0:c r="A160" s="31" t="str">
        <ns0:v>A.1. Uso de Fuerza</ns0:v>
      </ns0:c>
      <ns0:c r="B160" s="31" t="str">
        <ns0:v>Reducido - 64.0 Kg</ns0:v>
      </ns0:c>
      <ns0:c r="C160" s="31" t="n">
        <ns0:v>76</ns0:v>
      </ns0:c>
      <ns0:c r="D160" s="31" t="str">
        <ns0:v>Una sola carga e intensidad</ns0:v>
      </ns0:c>
      <ns0:c r="E160" s="23"/>
      <ns0:c r="F160" s="23"/>
      <ns0:c r="G160" s="23"/>
    </ns0:row>
    <ns0:row r="161" ht="38" customHeight="1">
      <ns0:c r="A161" s="31" t="str">
        <ns0:v>A.1. Uso de Fuerza</ns0:v>
      </ns0:c>
      <ns0:c r="B161" s="31" t="str">
        <ns0:v>Reducido - 64.5 Kg</ns0:v>
      </ns0:c>
      <ns0:c r="C161" s="31" t="n">
        <ns0:v>76</ns0:v>
      </ns0:c>
      <ns0:c r="D161" s="31" t="str">
        <ns0:v>Una sola carga e intensidad</ns0:v>
      </ns0:c>
      <ns0:c r="E161" s="23"/>
      <ns0:c r="F161" s="23"/>
      <ns0:c r="G161" s="23"/>
    </ns0:row>
    <ns0:row r="162" ht="38" customHeight="1">
      <ns0:c r="A162" s="31" t="str">
        <ns0:v>A.1. Uso de Fuerza</ns0:v>
      </ns0:c>
      <ns0:c r="B162" s="31" t="str">
        <ns0:v>Reducido - 65.0 Kg</ns0:v>
      </ns0:c>
      <ns0:c r="C162" s="31" t="n">
        <ns0:v>77</ns0:v>
      </ns0:c>
      <ns0:c r="D162" s="31" t="str">
        <ns0:v>Una sola carga e intensidad</ns0:v>
      </ns0:c>
      <ns0:c r="E162" s="23"/>
      <ns0:c r="F162" s="23"/>
      <ns0:c r="G162" s="23"/>
    </ns0:row>
    <ns0:row r="163" ht="38" customHeight="1">
      <ns0:c r="A163" s="31" t="str">
        <ns0:v>A.1. Uso de Fuerza</ns0:v>
      </ns0:c>
      <ns0:c r="B163" s="31" t="str">
        <ns0:v>Reducido - 65.5 Kg</ns0:v>
      </ns0:c>
      <ns0:c r="C163" s="31" t="n">
        <ns0:v>77</ns0:v>
      </ns0:c>
      <ns0:c r="D163" s="31" t="str">
        <ns0:v>Una sola carga e intensidad</ns0:v>
      </ns0:c>
      <ns0:c r="E163" s="23"/>
      <ns0:c r="F163" s="23"/>
      <ns0:c r="G163" s="23"/>
    </ns0:row>
    <ns0:row r="164" ht="38" customHeight="1">
      <ns0:c r="A164" s="31" t="str">
        <ns0:v>A.1. Uso de Fuerza</ns0:v>
      </ns0:c>
      <ns0:c r="B164" s="31" t="str">
        <ns0:v>Reducido - 66.0 Kg</ns0:v>
      </ns0:c>
      <ns0:c r="C164" s="31" t="n">
        <ns0:v>77</ns0:v>
      </ns0:c>
      <ns0:c r="D164" s="31" t="str">
        <ns0:v>Una sola carga e intensidad</ns0:v>
      </ns0:c>
      <ns0:c r="E164" s="23"/>
      <ns0:c r="F164" s="23"/>
      <ns0:c r="G164" s="23"/>
    </ns0:row>
    <ns0:row r="165" ht="38" customHeight="1">
      <ns0:c r="A165" s="31" t="str">
        <ns0:v>A.1. Uso de Fuerza</ns0:v>
      </ns0:c>
      <ns0:c r="B165" s="31" t="str">
        <ns0:v>Reducido - 66.5 Kg</ns0:v>
      </ns0:c>
      <ns0:c r="C165" s="31" t="n">
        <ns0:v>78</ns0:v>
      </ns0:c>
      <ns0:c r="D165" s="31" t="str">
        <ns0:v>Una sola carga e intensidad</ns0:v>
      </ns0:c>
      <ns0:c r="E165" s="23"/>
      <ns0:c r="F165" s="23"/>
      <ns0:c r="G165" s="23"/>
    </ns0:row>
    <ns0:row r="166" ht="38" customHeight="1">
      <ns0:c r="A166" s="31" t="str">
        <ns0:v>A.1. Uso de Fuerza</ns0:v>
      </ns0:c>
      <ns0:c r="B166" s="31" t="str">
        <ns0:v>Reducido - 67.0 Kg</ns0:v>
      </ns0:c>
      <ns0:c r="C166" s="31" t="n">
        <ns0:v>78</ns0:v>
      </ns0:c>
      <ns0:c r="D166" s="31" t="str">
        <ns0:v>Una sola carga e intensidad</ns0:v>
      </ns0:c>
      <ns0:c r="E166" s="23"/>
      <ns0:c r="F166" s="23"/>
      <ns0:c r="G166" s="23"/>
    </ns0:row>
    <ns0:row r="167" ht="38" customHeight="1">
      <ns0:c r="A167" s="31" t="str">
        <ns0:v>A.1. Uso de Fuerza</ns0:v>
      </ns0:c>
      <ns0:c r="B167" s="31" t="str">
        <ns0:v>Reducido - 67.5 Kg</ns0:v>
      </ns0:c>
      <ns0:c r="C167" s="31" t="n">
        <ns0:v>78</ns0:v>
      </ns0:c>
      <ns0:c r="D167" s="31" t="str">
        <ns0:v>Una sola carga e intensidad</ns0:v>
      </ns0:c>
      <ns0:c r="E167" s="23"/>
      <ns0:c r="F167" s="23"/>
      <ns0:c r="G167" s="23"/>
    </ns0:row>
    <ns0:row r="168" ht="38" customHeight="1">
      <ns0:c r="A168" s="31" t="str">
        <ns0:v>A.1. Uso de Fuerza</ns0:v>
      </ns0:c>
      <ns0:c r="B168" s="31" t="str">
        <ns0:v>Reducido - 68.0 Kg</ns0:v>
      </ns0:c>
      <ns0:c r="C168" s="31" t="n">
        <ns0:v>79</ns0:v>
      </ns0:c>
      <ns0:c r="D168" s="31" t="str">
        <ns0:v>Una sola carga e intensidad</ns0:v>
      </ns0:c>
      <ns0:c r="E168" s="23"/>
      <ns0:c r="F168" s="23"/>
      <ns0:c r="G168" s="23"/>
    </ns0:row>
    <ns0:row r="169" ht="38" customHeight="1">
      <ns0:c r="A169" s="31" t="str">
        <ns0:v>A.1. Uso de Fuerza</ns0:v>
      </ns0:c>
      <ns0:c r="B169" s="31" t="str">
        <ns0:v>Reducido - 68.5 Kg</ns0:v>
      </ns0:c>
      <ns0:c r="C169" s="31" t="n">
        <ns0:v>80</ns0:v>
      </ns0:c>
      <ns0:c r="D169" s="31" t="str">
        <ns0:v>Una sola carga e intensidad</ns0:v>
      </ns0:c>
      <ns0:c r="E169" s="23"/>
      <ns0:c r="F169" s="23"/>
      <ns0:c r="G169" s="23"/>
    </ns0:row>
    <ns0:row r="170" ht="38" customHeight="1">
      <ns0:c r="A170" s="31" t="str">
        <ns0:v>A.1. Uso de Fuerza</ns0:v>
      </ns0:c>
      <ns0:c r="B170" s="31" t="str">
        <ns0:v>Reducido - 69.0 Kg</ns0:v>
      </ns0:c>
      <ns0:c r="C170" s="31" t="n">
        <ns0:v>80</ns0:v>
      </ns0:c>
      <ns0:c r="D170" s="31" t="str">
        <ns0:v>Una sola carga e intensidad</ns0:v>
      </ns0:c>
      <ns0:c r="E170" s="23"/>
      <ns0:c r="F170" s="23"/>
      <ns0:c r="G170" s="23"/>
    </ns0:row>
    <ns0:row r="171" ht="38" customHeight="1">
      <ns0:c r="A171" s="31" t="str">
        <ns0:v>A.1. Uso de Fuerza</ns0:v>
      </ns0:c>
      <ns0:c r="B171" s="31" t="str">
        <ns0:v>Reducido - 69.5 Kg</ns0:v>
      </ns0:c>
      <ns0:c r="C171" s="31" t="n">
        <ns0:v>81</ns0:v>
      </ns0:c>
      <ns0:c r="D171" s="31" t="str">
        <ns0:v>Una sola carga e intensidad</ns0:v>
      </ns0:c>
      <ns0:c r="E171" s="23"/>
      <ns0:c r="F171" s="23"/>
      <ns0:c r="G171" s="23"/>
    </ns0:row>
    <ns0:row r="172" ht="38" customHeight="1">
      <ns0:c r="A172" s="31" t="str">
        <ns0:v>A.1. Uso de Fuerza</ns0:v>
      </ns0:c>
      <ns0:c r="B172" s="31" t="str">
        <ns0:v>Reducido - 70.0 Kg</ns0:v>
      </ns0:c>
      <ns0:c r="C172" s="31" t="n">
        <ns0:v>81</ns0:v>
      </ns0:c>
      <ns0:c r="D172" s="31" t="str">
        <ns0:v>Una sola carga e intensidad</ns0:v>
      </ns0:c>
      <ns0:c r="E172" s="23"/>
      <ns0:c r="F172" s="23"/>
      <ns0:c r="G172" s="23"/>
    </ns0:row>
    <ns0:row r="173" ht="38" customHeight="1">
      <ns0:c r="A173" s="31" t="str">
        <ns0:v>A.1. Uso de Fuerza</ns0:v>
      </ns0:c>
      <ns0:c r="B173" s="31" t="str">
        <ns0:v>Reducido - 70.5 Kg</ns0:v>
      </ns0:c>
      <ns0:c r="C173" s="31" t="n">
        <ns0:v>82</ns0:v>
      </ns0:c>
      <ns0:c r="D173" s="31" t="str">
        <ns0:v>Una sola carga e intensidad</ns0:v>
      </ns0:c>
      <ns0:c r="E173" s="23"/>
      <ns0:c r="F173" s="23"/>
      <ns0:c r="G173" s="23"/>
    </ns0:row>
    <ns0:row r="174" ht="38" customHeight="1">
      <ns0:c r="A174" s="31" t="str">
        <ns0:v>A.1. Uso de Fuerza</ns0:v>
      </ns0:c>
      <ns0:c r="B174" s="31" t="str">
        <ns0:v>Reducido - 71.0 Kg</ns0:v>
      </ns0:c>
      <ns0:c r="C174" s="31" t="n">
        <ns0:v>82</ns0:v>
      </ns0:c>
      <ns0:c r="D174" s="31" t="str">
        <ns0:v>Una sola carga e intensidad</ns0:v>
      </ns0:c>
      <ns0:c r="E174" s="23"/>
      <ns0:c r="F174" s="23"/>
      <ns0:c r="G174" s="23"/>
    </ns0:row>
    <ns0:row r="175" ht="38" customHeight="1">
      <ns0:c r="A175" s="31" t="str">
        <ns0:v>A.1. Uso de Fuerza</ns0:v>
      </ns0:c>
      <ns0:c r="B175" s="31" t="str">
        <ns0:v>Reducido - 71.5 Kg</ns0:v>
      </ns0:c>
      <ns0:c r="C175" s="31" t="n">
        <ns0:v>82</ns0:v>
      </ns0:c>
      <ns0:c r="D175" s="31" t="str">
        <ns0:v>Una sola carga e intensidad</ns0:v>
      </ns0:c>
      <ns0:c r="E175" s="23"/>
      <ns0:c r="F175" s="23"/>
      <ns0:c r="G175" s="23"/>
    </ns0:row>
    <ns0:row r="176" ht="38" customHeight="1">
      <ns0:c r="A176" s="31" t="str">
        <ns0:v>A.1. Uso de Fuerza</ns0:v>
      </ns0:c>
      <ns0:c r="B176" s="31" t="str">
        <ns0:v>Reducido - 72.0 Kg</ns0:v>
      </ns0:c>
      <ns0:c r="C176" s="31" t="n">
        <ns0:v>83</ns0:v>
      </ns0:c>
      <ns0:c r="D176" s="31" t="str">
        <ns0:v>Una sola carga e intensidad</ns0:v>
      </ns0:c>
      <ns0:c r="E176" s="23"/>
      <ns0:c r="F176" s="23"/>
      <ns0:c r="G176" s="23"/>
    </ns0:row>
    <ns0:row r="177" ht="38" customHeight="1">
      <ns0:c r="A177" s="31" t="str">
        <ns0:v>A.1. Uso de Fuerza</ns0:v>
      </ns0:c>
      <ns0:c r="B177" s="31" t="str">
        <ns0:v>Reducido - 72.5 Kg</ns0:v>
      </ns0:c>
      <ns0:c r="C177" s="31" t="n">
        <ns0:v>83</ns0:v>
      </ns0:c>
      <ns0:c r="D177" s="31" t="str">
        <ns0:v>Una sola carga e intensidad</ns0:v>
      </ns0:c>
      <ns0:c r="E177" s="23"/>
      <ns0:c r="F177" s="23"/>
      <ns0:c r="G177" s="23"/>
    </ns0:row>
    <ns0:row r="178" ht="38" customHeight="1">
      <ns0:c r="A178" s="31" t="str">
        <ns0:v>A.1. Uso de Fuerza</ns0:v>
      </ns0:c>
      <ns0:c r="B178" s="31" t="str">
        <ns0:v>Reducido - 73.0 Kg</ns0:v>
      </ns0:c>
      <ns0:c r="C178" s="31" t="n">
        <ns0:v>84</ns0:v>
      </ns0:c>
      <ns0:c r="D178" s="31" t="str">
        <ns0:v>Una sola carga e intensidad</ns0:v>
      </ns0:c>
      <ns0:c r="E178" s="23"/>
      <ns0:c r="F178" s="23"/>
      <ns0:c r="G178" s="23"/>
    </ns0:row>
    <ns0:row r="179" ht="38" customHeight="1">
      <ns0:c r="A179" s="31" t="str">
        <ns0:v>A.1. Uso de Fuerza</ns0:v>
      </ns0:c>
      <ns0:c r="B179" s="31" t="str">
        <ns0:v>Reducido - 73.5 Kg</ns0:v>
      </ns0:c>
      <ns0:c r="C179" s="31" t="n">
        <ns0:v>84</ns0:v>
      </ns0:c>
      <ns0:c r="D179" s="31" t="str">
        <ns0:v>Una sola carga e intensidad</ns0:v>
      </ns0:c>
      <ns0:c r="E179" s="23"/>
      <ns0:c r="F179" s="23"/>
      <ns0:c r="G179" s="23"/>
    </ns0:row>
    <ns0:row r="180" ht="38" customHeight="1">
      <ns0:c r="A180" s="31" t="str">
        <ns0:v>A.1. Uso de Fuerza</ns0:v>
      </ns0:c>
      <ns0:c r="B180" s="31" t="str">
        <ns0:v>Reducido - 74.0 Kg</ns0:v>
      </ns0:c>
      <ns0:c r="C180" s="31" t="n">
        <ns0:v>84</ns0:v>
      </ns0:c>
      <ns0:c r="D180" s="31" t="str">
        <ns0:v>Una sola carga e intensidad</ns0:v>
      </ns0:c>
      <ns0:c r="E180" s="23"/>
      <ns0:c r="F180" s="23"/>
      <ns0:c r="G180" s="23"/>
    </ns0:row>
    <ns0:row r="181" ht="38" customHeight="1">
      <ns0:c r="A181" s="31" t="str">
        <ns0:v>A.1. Uso de Fuerza</ns0:v>
      </ns0:c>
      <ns0:c r="B181" s="31" t="str">
        <ns0:v>Reducido - 74.5 Kg</ns0:v>
      </ns0:c>
      <ns0:c r="C181" s="31" t="n">
        <ns0:v>85</ns0:v>
      </ns0:c>
      <ns0:c r="D181" s="31" t="str">
        <ns0:v>Una sola carga e intensidad</ns0:v>
      </ns0:c>
      <ns0:c r="E181" s="23"/>
      <ns0:c r="F181" s="23"/>
      <ns0:c r="G181" s="23"/>
    </ns0:row>
    <ns0:row r="182" ht="38" customHeight="1">
      <ns0:c r="A182" s="31" t="str">
        <ns0:v>A.1. Uso de Fuerza</ns0:v>
      </ns0:c>
      <ns0:c r="B182" s="31" t="str">
        <ns0:v>Mediano - 0.0 Kg</ns0:v>
      </ns0:c>
      <ns0:c r="C182" s="31" t="n">
        <ns0:v>0</ns0:v>
      </ns0:c>
      <ns0:c r="D182" s="31" t="str">
        <ns0:v>Una sola carga e intensidad</ns0:v>
      </ns0:c>
      <ns0:c r="E182" s="23"/>
      <ns0:c r="F182" s="23"/>
      <ns0:c r="G182" s="23"/>
    </ns0:row>
    <ns0:row r="183" ht="38" customHeight="1">
      <ns0:c r="A183" s="31" t="str">
        <ns0:v>A.1. Uso de Fuerza</ns0:v>
      </ns0:c>
      <ns0:c r="B183" s="31" t="str">
        <ns0:v>Mediano - 0.5 Kg</ns0:v>
      </ns0:c>
      <ns0:c r="C183" s="31" t="n">
        <ns0:v>0</ns0:v>
      </ns0:c>
      <ns0:c r="D183" s="31" t="str">
        <ns0:v>Una sola carga e intensidad</ns0:v>
      </ns0:c>
      <ns0:c r="E183" s="23"/>
      <ns0:c r="F183" s="23"/>
      <ns0:c r="G183" s="23"/>
    </ns0:row>
    <ns0:row r="184" ht="38" customHeight="1">
      <ns0:c r="A184" s="31" t="str">
        <ns0:v>A.1. Uso de Fuerza</ns0:v>
      </ns0:c>
      <ns0:c r="B184" s="31" t="str">
        <ns0:v>Mediano - 1.0 Kg</ns0:v>
      </ns0:c>
      <ns0:c r="C184" s="31" t="n">
        <ns0:v>0</ns0:v>
      </ns0:c>
      <ns0:c r="D184" s="31" t="str">
        <ns0:v>Una sola carga e intensidad</ns0:v>
      </ns0:c>
      <ns0:c r="E184" s="23"/>
      <ns0:c r="F184" s="23"/>
      <ns0:c r="G184" s="23"/>
    </ns0:row>
    <ns0:row r="185" ht="38" customHeight="1">
      <ns0:c r="A185" s="31" t="str">
        <ns0:v>A.1. Uso de Fuerza</ns0:v>
      </ns0:c>
      <ns0:c r="B185" s="31" t="str">
        <ns0:v>Mediano - 1.5 Kg</ns0:v>
      </ns0:c>
      <ns0:c r="C185" s="31" t="n">
        <ns0:v>0</ns0:v>
      </ns0:c>
      <ns0:c r="D185" s="31" t="str">
        <ns0:v>Una sola carga e intensidad</ns0:v>
      </ns0:c>
      <ns0:c r="E185" s="23"/>
      <ns0:c r="F185" s="23"/>
      <ns0:c r="G185" s="23"/>
    </ns0:row>
    <ns0:row r="186" ht="38" customHeight="1">
      <ns0:c r="A186" s="31" t="str">
        <ns0:v>A.1. Uso de Fuerza</ns0:v>
      </ns0:c>
      <ns0:c r="B186" s="31" t="str">
        <ns0:v>Mediano - 2.0 Kg</ns0:v>
      </ns0:c>
      <ns0:c r="C186" s="31" t="n">
        <ns0:v>3</ns0:v>
      </ns0:c>
      <ns0:c r="D186" s="31" t="str">
        <ns0:v>Una sola carga e intensidad</ns0:v>
      </ns0:c>
      <ns0:c r="E186" s="23"/>
      <ns0:c r="F186" s="23"/>
      <ns0:c r="G186" s="23"/>
    </ns0:row>
    <ns0:row r="187" ht="38" customHeight="1">
      <ns0:c r="A187" s="31" t="str">
        <ns0:v>A.1. Uso de Fuerza</ns0:v>
      </ns0:c>
      <ns0:c r="B187" s="31" t="str">
        <ns0:v>Mediano - 2.5 Kg</ns0:v>
      </ns0:c>
      <ns0:c r="C187" s="31" t="n">
        <ns0:v>6</ns0:v>
      </ns0:c>
      <ns0:c r="D187" s="31" t="str">
        <ns0:v>Una sola carga e intensidad</ns0:v>
      </ns0:c>
      <ns0:c r="E187" s="23"/>
      <ns0:c r="F187" s="23"/>
      <ns0:c r="G187" s="23"/>
    </ns0:row>
    <ns0:row r="188" ht="38" customHeight="1">
      <ns0:c r="A188" s="31" t="str">
        <ns0:v>A.1. Uso de Fuerza</ns0:v>
      </ns0:c>
      <ns0:c r="B188" s="31" t="str">
        <ns0:v>Mediano - 3.0 Kg</ns0:v>
      </ns0:c>
      <ns0:c r="C188" s="31" t="n">
        <ns0:v>8</ns0:v>
      </ns0:c>
      <ns0:c r="D188" s="31" t="str">
        <ns0:v>Una sola carga e intensidad</ns0:v>
      </ns0:c>
      <ns0:c r="E188" s="23"/>
      <ns0:c r="F188" s="23"/>
      <ns0:c r="G188" s="23"/>
    </ns0:row>
    <ns0:row r="189" ht="38" customHeight="1">
      <ns0:c r="A189" s="31" t="str">
        <ns0:v>A.1. Uso de Fuerza</ns0:v>
      </ns0:c>
      <ns0:c r="B189" s="31" t="str">
        <ns0:v>Mediano - 3.5 Kg</ns0:v>
      </ns0:c>
      <ns0:c r="C189" s="31" t="n">
        <ns0:v>10</ns0:v>
      </ns0:c>
      <ns0:c r="D189" s="31" t="str">
        <ns0:v>Una sola carga e intensidad</ns0:v>
      </ns0:c>
      <ns0:c r="E189" s="23"/>
      <ns0:c r="F189" s="23"/>
      <ns0:c r="G189" s="23"/>
    </ns0:row>
    <ns0:row r="190" ht="38" customHeight="1">
      <ns0:c r="A190" s="31" t="str">
        <ns0:v>A.1. Uso de Fuerza</ns0:v>
      </ns0:c>
      <ns0:c r="B190" s="31" t="str">
        <ns0:v>Mediano - 4.0 Kg</ns0:v>
      </ns0:c>
      <ns0:c r="C190" s="31" t="n">
        <ns0:v>12</ns0:v>
      </ns0:c>
      <ns0:c r="D190" s="31" t="str">
        <ns0:v>Una sola carga e intensidad</ns0:v>
      </ns0:c>
      <ns0:c r="E190" s="23"/>
      <ns0:c r="F190" s="23"/>
      <ns0:c r="G190" s="23"/>
    </ns0:row>
    <ns0:row r="191" ht="38" customHeight="1">
      <ns0:c r="A191" s="31" t="str">
        <ns0:v>A.1. Uso de Fuerza</ns0:v>
      </ns0:c>
      <ns0:c r="B191" s="31" t="str">
        <ns0:v>Mediano - 4.5 Kg</ns0:v>
      </ns0:c>
      <ns0:c r="C191" s="31" t="n">
        <ns0:v>14</ns0:v>
      </ns0:c>
      <ns0:c r="D191" s="31" t="str">
        <ns0:v>Una sola carga e intensidad</ns0:v>
      </ns0:c>
      <ns0:c r="E191" s="23"/>
      <ns0:c r="F191" s="23"/>
      <ns0:c r="G191" s="23"/>
    </ns0:row>
    <ns0:row r="192" ht="38" customHeight="1">
      <ns0:c r="A192" s="31" t="str">
        <ns0:v>A.1. Uso de Fuerza</ns0:v>
      </ns0:c>
      <ns0:c r="B192" s="31" t="str">
        <ns0:v>Mediano - 5.0 Kg</ns0:v>
      </ns0:c>
      <ns0:c r="C192" s="31" t="n">
        <ns0:v>15</ns0:v>
      </ns0:c>
      <ns0:c r="D192" s="31" t="str">
        <ns0:v>Una sola carga e intensidad</ns0:v>
      </ns0:c>
      <ns0:c r="E192" s="23"/>
      <ns0:c r="F192" s="23"/>
      <ns0:c r="G192" s="23"/>
    </ns0:row>
    <ns0:row r="193" ht="38" customHeight="1">
      <ns0:c r="A193" s="31" t="str">
        <ns0:v>A.1. Uso de Fuerza</ns0:v>
      </ns0:c>
      <ns0:c r="B193" s="31" t="str">
        <ns0:v>Mediano - 5.5 Kg</ns0:v>
      </ns0:c>
      <ns0:c r="C193" s="31" t="n">
        <ns0:v>16</ns0:v>
      </ns0:c>
      <ns0:c r="D193" s="31" t="str">
        <ns0:v>Una sola carga e intensidad</ns0:v>
      </ns0:c>
      <ns0:c r="E193" s="23"/>
      <ns0:c r="F193" s="23"/>
      <ns0:c r="G193" s="23"/>
    </ns0:row>
    <ns0:row r="194" ht="38" customHeight="1">
      <ns0:c r="A194" s="31" t="str">
        <ns0:v>A.1. Uso de Fuerza</ns0:v>
      </ns0:c>
      <ns0:c r="B194" s="31" t="str">
        <ns0:v>Mediano - 6.0 Kg</ns0:v>
      </ns0:c>
      <ns0:c r="C194" s="31" t="n">
        <ns0:v>17</ns0:v>
      </ns0:c>
      <ns0:c r="D194" s="31" t="str">
        <ns0:v>Una sola carga e intensidad</ns0:v>
      </ns0:c>
      <ns0:c r="E194" s="23"/>
      <ns0:c r="F194" s="23"/>
      <ns0:c r="G194" s="23"/>
    </ns0:row>
    <ns0:row r="195" ht="38" customHeight="1">
      <ns0:c r="A195" s="31" t="str">
        <ns0:v>A.1. Uso de Fuerza</ns0:v>
      </ns0:c>
      <ns0:c r="B195" s="31" t="str">
        <ns0:v>Mediano - 6.5 Kg</ns0:v>
      </ns0:c>
      <ns0:c r="C195" s="31" t="n">
        <ns0:v>18</ns0:v>
      </ns0:c>
      <ns0:c r="D195" s="31" t="str">
        <ns0:v>Una sola carga e intensidad</ns0:v>
      </ns0:c>
      <ns0:c r="E195" s="23"/>
      <ns0:c r="F195" s="23"/>
      <ns0:c r="G195" s="23"/>
    </ns0:row>
    <ns0:row r="196" ht="38" customHeight="1">
      <ns0:c r="A196" s="31" t="str">
        <ns0:v>A.1. Uso de Fuerza</ns0:v>
      </ns0:c>
      <ns0:c r="B196" s="31" t="str">
        <ns0:v>Mediano - 7.0 Kg</ns0:v>
      </ns0:c>
      <ns0:c r="C196" s="31" t="n">
        <ns0:v>19</ns0:v>
      </ns0:c>
      <ns0:c r="D196" s="31" t="str">
        <ns0:v>Una sola carga e intensidad</ns0:v>
      </ns0:c>
      <ns0:c r="E196" s="23"/>
      <ns0:c r="F196" s="23"/>
      <ns0:c r="G196" s="23"/>
    </ns0:row>
    <ns0:row r="197" ht="38" customHeight="1">
      <ns0:c r="A197" s="31" t="str">
        <ns0:v>A.1. Uso de Fuerza</ns0:v>
      </ns0:c>
      <ns0:c r="B197" s="31" t="str">
        <ns0:v>Mediano - 7.5 Kg</ns0:v>
      </ns0:c>
      <ns0:c r="C197" s="31" t="n">
        <ns0:v>20</ns0:v>
      </ns0:c>
      <ns0:c r="D197" s="31" t="str">
        <ns0:v>Una sola carga e intensidad</ns0:v>
      </ns0:c>
      <ns0:c r="E197" s="23"/>
      <ns0:c r="F197" s="23"/>
      <ns0:c r="G197" s="23"/>
    </ns0:row>
    <ns0:row r="198" ht="38" customHeight="1">
      <ns0:c r="A198" s="31" t="str">
        <ns0:v>A.1. Uso de Fuerza</ns0:v>
      </ns0:c>
      <ns0:c r="B198" s="31" t="str">
        <ns0:v>Mediano - 8.0 Kg</ns0:v>
      </ns0:c>
      <ns0:c r="C198" s="31" t="n">
        <ns0:v>21</ns0:v>
      </ns0:c>
      <ns0:c r="D198" s="31" t="str">
        <ns0:v>Una sola carga e intensidad</ns0:v>
      </ns0:c>
      <ns0:c r="E198" s="23"/>
      <ns0:c r="F198" s="23"/>
      <ns0:c r="G198" s="23"/>
    </ns0:row>
    <ns0:row r="199" ht="38" customHeight="1">
      <ns0:c r="A199" s="31" t="str">
        <ns0:v>A.1. Uso de Fuerza</ns0:v>
      </ns0:c>
      <ns0:c r="B199" s="31" t="str">
        <ns0:v>Mediano - 8.5 Kg</ns0:v>
      </ns0:c>
      <ns0:c r="C199" s="31" t="n">
        <ns0:v>22</ns0:v>
      </ns0:c>
      <ns0:c r="D199" s="31" t="str">
        <ns0:v>Una sola carga e intensidad</ns0:v>
      </ns0:c>
      <ns0:c r="E199" s="23"/>
      <ns0:c r="F199" s="23"/>
      <ns0:c r="G199" s="23"/>
    </ns0:row>
    <ns0:row r="200" ht="38" customHeight="1">
      <ns0:c r="A200" s="31" t="str">
        <ns0:v>A.1. Uso de Fuerza</ns0:v>
      </ns0:c>
      <ns0:c r="B200" s="31" t="str">
        <ns0:v>Mediano - 9.0 Kg</ns0:v>
      </ns0:c>
      <ns0:c r="C200" s="31" t="n">
        <ns0:v>23</ns0:v>
      </ns0:c>
      <ns0:c r="D200" s="31" t="str">
        <ns0:v>Una sola carga e intensidad</ns0:v>
      </ns0:c>
      <ns0:c r="E200" s="23"/>
      <ns0:c r="F200" s="23"/>
      <ns0:c r="G200" s="23"/>
    </ns0:row>
    <ns0:row r="201" ht="38" customHeight="1">
      <ns0:c r="A201" s="31" t="str">
        <ns0:v>A.1. Uso de Fuerza</ns0:v>
      </ns0:c>
      <ns0:c r="B201" s="31" t="str">
        <ns0:v>Mediano - 9.5 Kg</ns0:v>
      </ns0:c>
      <ns0:c r="C201" s="31" t="n">
        <ns0:v>24</ns0:v>
      </ns0:c>
      <ns0:c r="D201" s="31" t="str">
        <ns0:v>Una sola carga e intensidad</ns0:v>
      </ns0:c>
      <ns0:c r="E201" s="23"/>
      <ns0:c r="F201" s="23"/>
      <ns0:c r="G201" s="23"/>
    </ns0:row>
    <ns0:row r="202" ht="38" customHeight="1">
      <ns0:c r="A202" s="31" t="str">
        <ns0:v>A.1. Uso de Fuerza</ns0:v>
      </ns0:c>
      <ns0:c r="B202" s="31" t="str">
        <ns0:v>Mediano - 10.0 Kg</ns0:v>
      </ns0:c>
      <ns0:c r="C202" s="31" t="n">
        <ns0:v>25</ns0:v>
      </ns0:c>
      <ns0:c r="D202" s="31" t="str">
        <ns0:v>Una sola carga e intensidad</ns0:v>
      </ns0:c>
      <ns0:c r="E202" s="23"/>
      <ns0:c r="F202" s="23"/>
      <ns0:c r="G202" s="23"/>
    </ns0:row>
    <ns0:row r="203" ht="38" customHeight="1">
      <ns0:c r="A203" s="31" t="str">
        <ns0:v>A.1. Uso de Fuerza</ns0:v>
      </ns0:c>
      <ns0:c r="B203" s="31" t="str">
        <ns0:v>Mediano - 10.5 Kg</ns0:v>
      </ns0:c>
      <ns0:c r="C203" s="31" t="n">
        <ns0:v>26</ns0:v>
      </ns0:c>
      <ns0:c r="D203" s="31" t="str">
        <ns0:v>Una sola carga e intensidad</ns0:v>
      </ns0:c>
      <ns0:c r="E203" s="23"/>
      <ns0:c r="F203" s="23"/>
      <ns0:c r="G203" s="23"/>
    </ns0:row>
    <ns0:row r="204" ht="38" customHeight="1">
      <ns0:c r="A204" s="31" t="str">
        <ns0:v>A.1. Uso de Fuerza</ns0:v>
      </ns0:c>
      <ns0:c r="B204" s="31" t="str">
        <ns0:v>Mediano - 11.0 Kg</ns0:v>
      </ns0:c>
      <ns0:c r="C204" s="31" t="n">
        <ns0:v>27</ns0:v>
      </ns0:c>
      <ns0:c r="D204" s="31" t="str">
        <ns0:v>Una sola carga e intensidad</ns0:v>
      </ns0:c>
      <ns0:c r="E204" s="23"/>
      <ns0:c r="F204" s="23"/>
      <ns0:c r="G204" s="23"/>
    </ns0:row>
    <ns0:row r="205" ht="38" customHeight="1">
      <ns0:c r="A205" s="31" t="str">
        <ns0:v>A.1. Uso de Fuerza</ns0:v>
      </ns0:c>
      <ns0:c r="B205" s="31" t="str">
        <ns0:v>Mediano - 11.5 Kg</ns0:v>
      </ns0:c>
      <ns0:c r="C205" s="31" t="n">
        <ns0:v>28</ns0:v>
      </ns0:c>
      <ns0:c r="D205" s="31" t="str">
        <ns0:v>Una sola carga e intensidad</ns0:v>
      </ns0:c>
      <ns0:c r="E205" s="23"/>
      <ns0:c r="F205" s="23"/>
      <ns0:c r="G205" s="23"/>
    </ns0:row>
    <ns0:row r="206" ht="38" customHeight="1">
      <ns0:c r="A206" s="31" t="str">
        <ns0:v>A.1. Uso de Fuerza</ns0:v>
      </ns0:c>
      <ns0:c r="B206" s="31" t="str">
        <ns0:v>Mediano - 12.0 Kg</ns0:v>
      </ns0:c>
      <ns0:c r="C206" s="31" t="n">
        <ns0:v>29</ns0:v>
      </ns0:c>
      <ns0:c r="D206" s="31" t="str">
        <ns0:v>Una sola carga e intensidad</ns0:v>
      </ns0:c>
      <ns0:c r="E206" s="23"/>
      <ns0:c r="F206" s="23"/>
      <ns0:c r="G206" s="23"/>
    </ns0:row>
    <ns0:row r="207" ht="38" customHeight="1">
      <ns0:c r="A207" s="31" t="str">
        <ns0:v>A.1. Uso de Fuerza</ns0:v>
      </ns0:c>
      <ns0:c r="B207" s="31" t="str">
        <ns0:v>Mediano - 12.5 Kg</ns0:v>
      </ns0:c>
      <ns0:c r="C207" s="31" t="n">
        <ns0:v>30</ns0:v>
      </ns0:c>
      <ns0:c r="D207" s="31" t="str">
        <ns0:v>Una sola carga e intensidad</ns0:v>
      </ns0:c>
      <ns0:c r="E207" s="23"/>
      <ns0:c r="F207" s="23"/>
      <ns0:c r="G207" s="23"/>
    </ns0:row>
    <ns0:row r="208" ht="38" customHeight="1">
      <ns0:c r="A208" s="31" t="str">
        <ns0:v>A.1. Uso de Fuerza</ns0:v>
      </ns0:c>
      <ns0:c r="B208" s="31" t="str">
        <ns0:v>Mediano - 13.0 Kg</ns0:v>
      </ns0:c>
      <ns0:c r="C208" s="31" t="n">
        <ns0:v>31</ns0:v>
      </ns0:c>
      <ns0:c r="D208" s="31" t="str">
        <ns0:v>Una sola carga e intensidad</ns0:v>
      </ns0:c>
      <ns0:c r="E208" s="23"/>
      <ns0:c r="F208" s="23"/>
      <ns0:c r="G208" s="23"/>
    </ns0:row>
    <ns0:row r="209" ht="38" customHeight="1">
      <ns0:c r="A209" s="31" t="str">
        <ns0:v>A.1. Uso de Fuerza</ns0:v>
      </ns0:c>
      <ns0:c r="B209" s="31" t="str">
        <ns0:v>Mediano - 13.5 Kg</ns0:v>
      </ns0:c>
      <ns0:c r="C209" s="31" t="n">
        <ns0:v>32</ns0:v>
      </ns0:c>
      <ns0:c r="D209" s="31" t="str">
        <ns0:v>Una sola carga e intensidad</ns0:v>
      </ns0:c>
      <ns0:c r="E209" s="23"/>
      <ns0:c r="F209" s="23"/>
      <ns0:c r="G209" s="23"/>
    </ns0:row>
    <ns0:row r="210" ht="38" customHeight="1">
      <ns0:c r="A210" s="31" t="str">
        <ns0:v>A.1. Uso de Fuerza</ns0:v>
      </ns0:c>
      <ns0:c r="B210" s="31" t="str">
        <ns0:v>Mediano - 14.0 Kg</ns0:v>
      </ns0:c>
      <ns0:c r="C210" s="31" t="n">
        <ns0:v>32</ns0:v>
      </ns0:c>
      <ns0:c r="D210" s="31" t="str">
        <ns0:v>Una sola carga e intensidad</ns0:v>
      </ns0:c>
      <ns0:c r="E210" s="23"/>
      <ns0:c r="F210" s="23"/>
      <ns0:c r="G210" s="23"/>
    </ns0:row>
    <ns0:row r="211" ht="38" customHeight="1">
      <ns0:c r="A211" s="31" t="str">
        <ns0:v>A.1. Uso de Fuerza</ns0:v>
      </ns0:c>
      <ns0:c r="B211" s="31" t="str">
        <ns0:v>Mediano - 14.5 Kg</ns0:v>
      </ns0:c>
      <ns0:c r="C211" s="31" t="n">
        <ns0:v>33</ns0:v>
      </ns0:c>
      <ns0:c r="D211" s="31" t="str">
        <ns0:v>Una sola carga e intensidad</ns0:v>
      </ns0:c>
      <ns0:c r="E211" s="23"/>
      <ns0:c r="F211" s="23"/>
      <ns0:c r="G211" s="23"/>
    </ns0:row>
    <ns0:row r="212" ht="38" customHeight="1">
      <ns0:c r="A212" s="31" t="str">
        <ns0:v>A.1. Uso de Fuerza</ns0:v>
      </ns0:c>
      <ns0:c r="B212" s="31" t="str">
        <ns0:v>Mediano - 15.0 Kg</ns0:v>
      </ns0:c>
      <ns0:c r="C212" s="31" t="n">
        <ns0:v>34</ns0:v>
      </ns0:c>
      <ns0:c r="D212" s="31" t="str">
        <ns0:v>Una sola carga e intensidad</ns0:v>
      </ns0:c>
      <ns0:c r="E212" s="23"/>
      <ns0:c r="F212" s="23"/>
      <ns0:c r="G212" s="23"/>
    </ns0:row>
    <ns0:row r="213" ht="38" customHeight="1">
      <ns0:c r="A213" s="31" t="str">
        <ns0:v>A.1. Uso de Fuerza</ns0:v>
      </ns0:c>
      <ns0:c r="B213" s="31" t="str">
        <ns0:v>Mediano - 15.5 Kg</ns0:v>
      </ns0:c>
      <ns0:c r="C213" s="31" t="n">
        <ns0:v>35</ns0:v>
      </ns0:c>
      <ns0:c r="D213" s="31" t="str">
        <ns0:v>Una sola carga e intensidad</ns0:v>
      </ns0:c>
      <ns0:c r="E213" s="23"/>
      <ns0:c r="F213" s="23"/>
      <ns0:c r="G213" s="23"/>
    </ns0:row>
    <ns0:row r="214" ht="38" customHeight="1">
      <ns0:c r="A214" s="31" t="str">
        <ns0:v>A.1. Uso de Fuerza</ns0:v>
      </ns0:c>
      <ns0:c r="B214" s="31" t="str">
        <ns0:v>Mediano - 16.0 Kg</ns0:v>
      </ns0:c>
      <ns0:c r="C214" s="31" t="n">
        <ns0:v>36</ns0:v>
      </ns0:c>
      <ns0:c r="D214" s="31" t="str">
        <ns0:v>Una sola carga e intensidad</ns0:v>
      </ns0:c>
      <ns0:c r="E214" s="23"/>
      <ns0:c r="F214" s="23"/>
      <ns0:c r="G214" s="23"/>
    </ns0:row>
    <ns0:row r="215" ht="38" customHeight="1">
      <ns0:c r="A215" s="31" t="str">
        <ns0:v>A.1. Uso de Fuerza</ns0:v>
      </ns0:c>
      <ns0:c r="B215" s="31" t="str">
        <ns0:v>Mediano - 16.5 Kg</ns0:v>
      </ns0:c>
      <ns0:c r="C215" s="31" t="n">
        <ns0:v>37</ns0:v>
      </ns0:c>
      <ns0:c r="D215" s="31" t="str">
        <ns0:v>Una sola carga e intensidad</ns0:v>
      </ns0:c>
      <ns0:c r="E215" s="23"/>
      <ns0:c r="F215" s="23"/>
      <ns0:c r="G215" s="23"/>
    </ns0:row>
    <ns0:row r="216" ht="38" customHeight="1">
      <ns0:c r="A216" s="31" t="str">
        <ns0:v>A.1. Uso de Fuerza</ns0:v>
      </ns0:c>
      <ns0:c r="B216" s="31" t="str">
        <ns0:v>Mediano - 17.0 Kg</ns0:v>
      </ns0:c>
      <ns0:c r="C216" s="31" t="n">
        <ns0:v>38</ns0:v>
      </ns0:c>
      <ns0:c r="D216" s="31" t="str">
        <ns0:v>Una sola carga e intensidad</ns0:v>
      </ns0:c>
      <ns0:c r="E216" s="23"/>
      <ns0:c r="F216" s="23"/>
      <ns0:c r="G216" s="23"/>
    </ns0:row>
    <ns0:row r="217" ht="38" customHeight="1">
      <ns0:c r="A217" s="31" t="str">
        <ns0:v>A.1. Uso de Fuerza</ns0:v>
      </ns0:c>
      <ns0:c r="B217" s="31" t="str">
        <ns0:v>Mediano - 17.5 Kg</ns0:v>
      </ns0:c>
      <ns0:c r="C217" s="31" t="n">
        <ns0:v>39</ns0:v>
      </ns0:c>
      <ns0:c r="D217" s="31" t="str">
        <ns0:v>Una sola carga e intensidad</ns0:v>
      </ns0:c>
      <ns0:c r="E217" s="23"/>
      <ns0:c r="F217" s="23"/>
      <ns0:c r="G217" s="23"/>
    </ns0:row>
    <ns0:row r="218" ht="38" customHeight="1">
      <ns0:c r="A218" s="31" t="str">
        <ns0:v>A.1. Uso de Fuerza</ns0:v>
      </ns0:c>
      <ns0:c r="B218" s="31" t="str">
        <ns0:v>Mediano - 18.0 Kg</ns0:v>
      </ns0:c>
      <ns0:c r="C218" s="31" t="n">
        <ns0:v>39</ns0:v>
      </ns0:c>
      <ns0:c r="D218" s="31" t="str">
        <ns0:v>Una sola carga e intensidad</ns0:v>
      </ns0:c>
      <ns0:c r="E218" s="23"/>
      <ns0:c r="F218" s="23"/>
      <ns0:c r="G218" s="23"/>
    </ns0:row>
    <ns0:row r="219" ht="38" customHeight="1">
      <ns0:c r="A219" s="31" t="str">
        <ns0:v>A.1. Uso de Fuerza</ns0:v>
      </ns0:c>
      <ns0:c r="B219" s="31" t="str">
        <ns0:v>Mediano - 18.5 Kg</ns0:v>
      </ns0:c>
      <ns0:c r="C219" s="31" t="n">
        <ns0:v>40</ns0:v>
      </ns0:c>
      <ns0:c r="D219" s="31" t="str">
        <ns0:v>Una sola carga e intensidad</ns0:v>
      </ns0:c>
      <ns0:c r="E219" s="23"/>
      <ns0:c r="F219" s="23"/>
      <ns0:c r="G219" s="23"/>
    </ns0:row>
    <ns0:row r="220" ht="38" customHeight="1">
      <ns0:c r="A220" s="31" t="str">
        <ns0:v>A.1. Uso de Fuerza</ns0:v>
      </ns0:c>
      <ns0:c r="B220" s="31" t="str">
        <ns0:v>Mediano - 19.0 Kg</ns0:v>
      </ns0:c>
      <ns0:c r="C220" s="31" t="n">
        <ns0:v>41</ns0:v>
      </ns0:c>
      <ns0:c r="D220" s="31" t="str">
        <ns0:v>Una sola carga e intensidad</ns0:v>
      </ns0:c>
      <ns0:c r="E220" s="23"/>
      <ns0:c r="F220" s="23"/>
      <ns0:c r="G220" s="23"/>
    </ns0:row>
    <ns0:row r="221" ht="38" customHeight="1">
      <ns0:c r="A221" s="31" t="str">
        <ns0:v>A.1. Uso de Fuerza</ns0:v>
      </ns0:c>
      <ns0:c r="B221" s="31" t="str">
        <ns0:v>Mediano - 19.5 Kg</ns0:v>
      </ns0:c>
      <ns0:c r="C221" s="31" t="n">
        <ns0:v>41</ns0:v>
      </ns0:c>
      <ns0:c r="D221" s="31" t="str">
        <ns0:v>Una sola carga e intensidad</ns0:v>
      </ns0:c>
      <ns0:c r="E221" s="23"/>
      <ns0:c r="F221" s="23"/>
      <ns0:c r="G221" s="23"/>
    </ns0:row>
    <ns0:row r="222" ht="38" customHeight="1">
      <ns0:c r="A222" s="31" t="str">
        <ns0:v>A.1. Uso de Fuerza</ns0:v>
      </ns0:c>
      <ns0:c r="B222" s="31" t="str">
        <ns0:v>Mediano - 20.0 Kg</ns0:v>
      </ns0:c>
      <ns0:c r="C222" s="31" t="n">
        <ns0:v>42</ns0:v>
      </ns0:c>
      <ns0:c r="D222" s="31" t="str">
        <ns0:v>Una sola carga e intensidad</ns0:v>
      </ns0:c>
      <ns0:c r="E222" s="23"/>
      <ns0:c r="F222" s="23"/>
      <ns0:c r="G222" s="23"/>
    </ns0:row>
    <ns0:row r="223" ht="38" customHeight="1">
      <ns0:c r="A223" s="31" t="str">
        <ns0:v>A.1. Uso de Fuerza</ns0:v>
      </ns0:c>
      <ns0:c r="B223" s="31" t="str">
        <ns0:v>Mediano - 20.5 Kg</ns0:v>
      </ns0:c>
      <ns0:c r="C223" s="31" t="n">
        <ns0:v>43</ns0:v>
      </ns0:c>
      <ns0:c r="D223" s="31" t="str">
        <ns0:v>Una sola carga e intensidad</ns0:v>
      </ns0:c>
      <ns0:c r="E223" s="23"/>
      <ns0:c r="F223" s="23"/>
      <ns0:c r="G223" s="23"/>
    </ns0:row>
    <ns0:row r="224" ht="38" customHeight="1">
      <ns0:c r="A224" s="31" t="str">
        <ns0:v>A.1. Uso de Fuerza</ns0:v>
      </ns0:c>
      <ns0:c r="B224" s="31" t="str">
        <ns0:v>Mediano - 21.0 Kg</ns0:v>
      </ns0:c>
      <ns0:c r="C224" s="31" t="n">
        <ns0:v>44</ns0:v>
      </ns0:c>
      <ns0:c r="D224" s="31" t="str">
        <ns0:v>Una sola carga e intensidad</ns0:v>
      </ns0:c>
      <ns0:c r="E224" s="23"/>
      <ns0:c r="F224" s="23"/>
      <ns0:c r="G224" s="23"/>
    </ns0:row>
    <ns0:row r="225" ht="38" customHeight="1">
      <ns0:c r="A225" s="31" t="str">
        <ns0:v>A.1. Uso de Fuerza</ns0:v>
      </ns0:c>
      <ns0:c r="B225" s="31" t="str">
        <ns0:v>Mediano - 21.5 Kg</ns0:v>
      </ns0:c>
      <ns0:c r="C225" s="31" t="n">
        <ns0:v>45</ns0:v>
      </ns0:c>
      <ns0:c r="D225" s="31" t="str">
        <ns0:v>Una sola carga e intensidad</ns0:v>
      </ns0:c>
      <ns0:c r="E225" s="23"/>
      <ns0:c r="F225" s="23"/>
      <ns0:c r="G225" s="23"/>
    </ns0:row>
    <ns0:row r="226" ht="38" customHeight="1">
      <ns0:c r="A226" s="31" t="str">
        <ns0:v>A.1. Uso de Fuerza</ns0:v>
      </ns0:c>
      <ns0:c r="B226" s="31" t="str">
        <ns0:v>Mediano - 22.0 Kg</ns0:v>
      </ns0:c>
      <ns0:c r="C226" s="31" t="n">
        <ns0:v>46</ns0:v>
      </ns0:c>
      <ns0:c r="D226" s="31" t="str">
        <ns0:v>Una sola carga e intensidad</ns0:v>
      </ns0:c>
      <ns0:c r="E226" s="23"/>
      <ns0:c r="F226" s="23"/>
      <ns0:c r="G226" s="23"/>
    </ns0:row>
    <ns0:row r="227" ht="38" customHeight="1">
      <ns0:c r="A227" s="31" t="str">
        <ns0:v>A.1. Uso de Fuerza</ns0:v>
      </ns0:c>
      <ns0:c r="B227" s="31" t="str">
        <ns0:v>Mediano - 22.5 Kg</ns0:v>
      </ns0:c>
      <ns0:c r="C227" s="31" t="n">
        <ns0:v>46</ns0:v>
      </ns0:c>
      <ns0:c r="D227" s="31" t="str">
        <ns0:v>Una sola carga e intensidad</ns0:v>
      </ns0:c>
      <ns0:c r="E227" s="23"/>
      <ns0:c r="F227" s="23"/>
      <ns0:c r="G227" s="23"/>
    </ns0:row>
    <ns0:row r="228" ht="38" customHeight="1">
      <ns0:c r="A228" s="31" t="str">
        <ns0:v>A.1. Uso de Fuerza</ns0:v>
      </ns0:c>
      <ns0:c r="B228" s="31" t="str">
        <ns0:v>Mediano - 23.0 Kg</ns0:v>
      </ns0:c>
      <ns0:c r="C228" s="31" t="n">
        <ns0:v>47</ns0:v>
      </ns0:c>
      <ns0:c r="D228" s="31" t="str">
        <ns0:v>Una sola carga e intensidad</ns0:v>
      </ns0:c>
      <ns0:c r="E228" s="23"/>
      <ns0:c r="F228" s="23"/>
      <ns0:c r="G228" s="23"/>
    </ns0:row>
    <ns0:row r="229" ht="38" customHeight="1">
      <ns0:c r="A229" s="31" t="str">
        <ns0:v>A.1. Uso de Fuerza</ns0:v>
      </ns0:c>
      <ns0:c r="B229" s="31" t="str">
        <ns0:v>Mediano - 23.5 Kg</ns0:v>
      </ns0:c>
      <ns0:c r="C229" s="31" t="n">
        <ns0:v>48</ns0:v>
      </ns0:c>
      <ns0:c r="D229" s="31" t="str">
        <ns0:v>Una sola carga e intensidad</ns0:v>
      </ns0:c>
      <ns0:c r="E229" s="23"/>
      <ns0:c r="F229" s="23"/>
      <ns0:c r="G229" s="23"/>
    </ns0:row>
    <ns0:row r="230" ht="38" customHeight="1">
      <ns0:c r="A230" s="31" t="str">
        <ns0:v>A.1. Uso de Fuerza</ns0:v>
      </ns0:c>
      <ns0:c r="B230" s="31" t="str">
        <ns0:v>Mediano - 24.0 Kg</ns0:v>
      </ns0:c>
      <ns0:c r="C230" s="31" t="n">
        <ns0:v>49</ns0:v>
      </ns0:c>
      <ns0:c r="D230" s="31" t="str">
        <ns0:v>Una sola carga e intensidad</ns0:v>
      </ns0:c>
      <ns0:c r="E230" s="23"/>
      <ns0:c r="F230" s="23"/>
      <ns0:c r="G230" s="23"/>
    </ns0:row>
    <ns0:row r="231" ht="38" customHeight="1">
      <ns0:c r="A231" s="31" t="str">
        <ns0:v>A.1. Uso de Fuerza</ns0:v>
      </ns0:c>
      <ns0:c r="B231" s="31" t="str">
        <ns0:v>Mediano - 24.5 Kg</ns0:v>
      </ns0:c>
      <ns0:c r="C231" s="31" t="n">
        <ns0:v>50</ns0:v>
      </ns0:c>
      <ns0:c r="D231" s="31" t="str">
        <ns0:v>Una sola carga e intensidad</ns0:v>
      </ns0:c>
      <ns0:c r="E231" s="23"/>
      <ns0:c r="F231" s="23"/>
      <ns0:c r="G231" s="23"/>
    </ns0:row>
    <ns0:row r="232" ht="38" customHeight="1">
      <ns0:c r="A232" s="31" t="str">
        <ns0:v>A.1. Uso de Fuerza</ns0:v>
      </ns0:c>
      <ns0:c r="B232" s="31" t="str">
        <ns0:v>Mediano - 25.0 Kg</ns0:v>
      </ns0:c>
      <ns0:c r="C232" s="31" t="n">
        <ns0:v>50</ns0:v>
      </ns0:c>
      <ns0:c r="D232" s="31" t="str">
        <ns0:v>Una sola carga e intensidad</ns0:v>
      </ns0:c>
      <ns0:c r="E232" s="23"/>
      <ns0:c r="F232" s="23"/>
      <ns0:c r="G232" s="23"/>
    </ns0:row>
    <ns0:row r="233" ht="38" customHeight="1">
      <ns0:c r="A233" s="31" t="str">
        <ns0:v>A.1. Uso de Fuerza</ns0:v>
      </ns0:c>
      <ns0:c r="B233" s="31" t="str">
        <ns0:v>Mediano - 25.5 Kg</ns0:v>
      </ns0:c>
      <ns0:c r="C233" s="31" t="n">
        <ns0:v>51</ns0:v>
      </ns0:c>
      <ns0:c r="D233" s="31" t="str">
        <ns0:v>Una sola carga e intensidad</ns0:v>
      </ns0:c>
      <ns0:c r="E233" s="23"/>
      <ns0:c r="F233" s="23"/>
      <ns0:c r="G233" s="23"/>
    </ns0:row>
    <ns0:row r="234" ht="38" customHeight="1">
      <ns0:c r="A234" s="31" t="str">
        <ns0:v>A.1. Uso de Fuerza</ns0:v>
      </ns0:c>
      <ns0:c r="B234" s="31" t="str">
        <ns0:v>Mediano - 26.0 Kg</ns0:v>
      </ns0:c>
      <ns0:c r="C234" s="31" t="n">
        <ns0:v>51</ns0:v>
      </ns0:c>
      <ns0:c r="D234" s="31" t="str">
        <ns0:v>Una sola carga e intensidad</ns0:v>
      </ns0:c>
      <ns0:c r="E234" s="23"/>
      <ns0:c r="F234" s="23"/>
      <ns0:c r="G234" s="23"/>
    </ns0:row>
    <ns0:row r="235" ht="38" customHeight="1">
      <ns0:c r="A235" s="31" t="str">
        <ns0:v>A.1. Uso de Fuerza</ns0:v>
      </ns0:c>
      <ns0:c r="B235" s="31" t="str">
        <ns0:v>Mediano - 26.5 Kg</ns0:v>
      </ns0:c>
      <ns0:c r="C235" s="31" t="n">
        <ns0:v>52</ns0:v>
      </ns0:c>
      <ns0:c r="D235" s="31" t="str">
        <ns0:v>Una sola carga e intensidad</ns0:v>
      </ns0:c>
      <ns0:c r="E235" s="23"/>
      <ns0:c r="F235" s="23"/>
      <ns0:c r="G235" s="23"/>
    </ns0:row>
    <ns0:row r="236" ht="38" customHeight="1">
      <ns0:c r="A236" s="31" t="str">
        <ns0:v>A.1. Uso de Fuerza</ns0:v>
      </ns0:c>
      <ns0:c r="B236" s="31" t="str">
        <ns0:v>Mediano - 27.0 Kg</ns0:v>
      </ns0:c>
      <ns0:c r="C236" s="31" t="n">
        <ns0:v>53</ns0:v>
      </ns0:c>
      <ns0:c r="D236" s="31" t="str">
        <ns0:v>Una sola carga e intensidad</ns0:v>
      </ns0:c>
      <ns0:c r="E236" s="23"/>
      <ns0:c r="F236" s="23"/>
      <ns0:c r="G236" s="23"/>
    </ns0:row>
    <ns0:row r="237" ht="38" customHeight="1">
      <ns0:c r="A237" s="31" t="str">
        <ns0:v>A.1. Uso de Fuerza</ns0:v>
      </ns0:c>
      <ns0:c r="B237" s="31" t="str">
        <ns0:v>Mediano - 27.5 Kg</ns0:v>
      </ns0:c>
      <ns0:c r="C237" s="31" t="n">
        <ns0:v>54</ns0:v>
      </ns0:c>
      <ns0:c r="D237" s="31" t="str">
        <ns0:v>Una sola carga e intensidad</ns0:v>
      </ns0:c>
      <ns0:c r="E237" s="23"/>
      <ns0:c r="F237" s="23"/>
      <ns0:c r="G237" s="23"/>
    </ns0:row>
    <ns0:row r="238" ht="38" customHeight="1">
      <ns0:c r="A238" s="31" t="str">
        <ns0:v>A.1. Uso de Fuerza</ns0:v>
      </ns0:c>
      <ns0:c r="B238" s="31" t="str">
        <ns0:v>Mediano - 28.0 Kg</ns0:v>
      </ns0:c>
      <ns0:c r="C238" s="31" t="n">
        <ns0:v>54</ns0:v>
      </ns0:c>
      <ns0:c r="D238" s="31" t="str">
        <ns0:v>Una sola carga e intensidad</ns0:v>
      </ns0:c>
      <ns0:c r="E238" s="23"/>
      <ns0:c r="F238" s="23"/>
      <ns0:c r="G238" s="23"/>
    </ns0:row>
    <ns0:row r="239" ht="38" customHeight="1">
      <ns0:c r="A239" s="31" t="str">
        <ns0:v>A.1. Uso de Fuerza</ns0:v>
      </ns0:c>
      <ns0:c r="B239" s="31" t="str">
        <ns0:v>Mediano - 28.5 Kg</ns0:v>
      </ns0:c>
      <ns0:c r="C239" s="31" t="n">
        <ns0:v>55</ns0:v>
      </ns0:c>
      <ns0:c r="D239" s="31" t="str">
        <ns0:v>Una sola carga e intensidad</ns0:v>
      </ns0:c>
      <ns0:c r="E239" s="23"/>
      <ns0:c r="F239" s="23"/>
      <ns0:c r="G239" s="23"/>
    </ns0:row>
    <ns0:row r="240" ht="38" customHeight="1">
      <ns0:c r="A240" s="31" t="str">
        <ns0:v>A.1. Uso de Fuerza</ns0:v>
      </ns0:c>
      <ns0:c r="B240" s="31" t="str">
        <ns0:v>Mediano - 29.0 Kg</ns0:v>
      </ns0:c>
      <ns0:c r="C240" s="31" t="n">
        <ns0:v>56</ns0:v>
      </ns0:c>
      <ns0:c r="D240" s="31" t="str">
        <ns0:v>Una sola carga e intensidad</ns0:v>
      </ns0:c>
      <ns0:c r="E240" s="23"/>
      <ns0:c r="F240" s="23"/>
      <ns0:c r="G240" s="23"/>
    </ns0:row>
    <ns0:row r="241" ht="38" customHeight="1">
      <ns0:c r="A241" s="31" t="str">
        <ns0:v>A.1. Uso de Fuerza</ns0:v>
      </ns0:c>
      <ns0:c r="B241" s="31" t="str">
        <ns0:v>Mediano - 29.5 Kg</ns0:v>
      </ns0:c>
      <ns0:c r="C241" s="31" t="n">
        <ns0:v>56</ns0:v>
      </ns0:c>
      <ns0:c r="D241" s="31" t="str">
        <ns0:v>Una sola carga e intensidad</ns0:v>
      </ns0:c>
      <ns0:c r="E241" s="23"/>
      <ns0:c r="F241" s="23"/>
      <ns0:c r="G241" s="23"/>
    </ns0:row>
    <ns0:row r="242" ht="38" customHeight="1">
      <ns0:c r="A242" s="31" t="str">
        <ns0:v>A.1. Uso de Fuerza</ns0:v>
      </ns0:c>
      <ns0:c r="B242" s="31" t="str">
        <ns0:v>Mediano - 30.0 Kg</ns0:v>
      </ns0:c>
      <ns0:c r="C242" s="31" t="n">
        <ns0:v>57</ns0:v>
      </ns0:c>
      <ns0:c r="D242" s="31" t="str">
        <ns0:v>Una sola carga e intensidad</ns0:v>
      </ns0:c>
      <ns0:c r="E242" s="23"/>
      <ns0:c r="F242" s="23"/>
      <ns0:c r="G242" s="23"/>
    </ns0:row>
    <ns0:row r="243" ht="38" customHeight="1">
      <ns0:c r="A243" s="31" t="str">
        <ns0:v>A.1. Uso de Fuerza</ns0:v>
      </ns0:c>
      <ns0:c r="B243" s="31" t="str">
        <ns0:v>Mediano - 30.5 Kg</ns0:v>
      </ns0:c>
      <ns0:c r="C243" s="31" t="n">
        <ns0:v>58</ns0:v>
      </ns0:c>
      <ns0:c r="D243" s="31" t="str">
        <ns0:v>Una sola carga e intensidad</ns0:v>
      </ns0:c>
      <ns0:c r="E243" s="23"/>
      <ns0:c r="F243" s="23"/>
      <ns0:c r="G243" s="23"/>
    </ns0:row>
    <ns0:row r="244" ht="38" customHeight="1">
      <ns0:c r="A244" s="31" t="str">
        <ns0:v>A.1. Uso de Fuerza</ns0:v>
      </ns0:c>
      <ns0:c r="B244" s="31" t="str">
        <ns0:v>Mediano - 31.0 Kg</ns0:v>
      </ns0:c>
      <ns0:c r="C244" s="31" t="n">
        <ns0:v>59</ns0:v>
      </ns0:c>
      <ns0:c r="D244" s="31" t="str">
        <ns0:v>Una sola carga e intensidad</ns0:v>
      </ns0:c>
      <ns0:c r="E244" s="23"/>
      <ns0:c r="F244" s="23"/>
      <ns0:c r="G244" s="23"/>
    </ns0:row>
    <ns0:row r="245" ht="38" customHeight="1">
      <ns0:c r="A245" s="31" t="str">
        <ns0:v>A.1. Uso de Fuerza</ns0:v>
      </ns0:c>
      <ns0:c r="B245" s="31" t="str">
        <ns0:v>Mediano - 31.5 Kg</ns0:v>
      </ns0:c>
      <ns0:c r="C245" s="31" t="n">
        <ns0:v>59</ns0:v>
      </ns0:c>
      <ns0:c r="D245" s="31" t="str">
        <ns0:v>Una sola carga e intensidad</ns0:v>
      </ns0:c>
      <ns0:c r="E245" s="23"/>
      <ns0:c r="F245" s="23"/>
      <ns0:c r="G245" s="23"/>
    </ns0:row>
    <ns0:row r="246" ht="38" customHeight="1">
      <ns0:c r="A246" s="31" t="str">
        <ns0:v>A.1. Uso de Fuerza</ns0:v>
      </ns0:c>
      <ns0:c r="B246" s="31" t="str">
        <ns0:v>Mediano - 32.0 Kg</ns0:v>
      </ns0:c>
      <ns0:c r="C246" s="31" t="n">
        <ns0:v>60</ns0:v>
      </ns0:c>
      <ns0:c r="D246" s="31" t="str">
        <ns0:v>Una sola carga e intensidad</ns0:v>
      </ns0:c>
      <ns0:c r="E246" s="23"/>
      <ns0:c r="F246" s="23"/>
      <ns0:c r="G246" s="23"/>
    </ns0:row>
    <ns0:row r="247" ht="38" customHeight="1">
      <ns0:c r="A247" s="31" t="str">
        <ns0:v>A.1. Uso de Fuerza</ns0:v>
      </ns0:c>
      <ns0:c r="B247" s="31" t="str">
        <ns0:v>Mediano - 32.5 Kg</ns0:v>
      </ns0:c>
      <ns0:c r="C247" s="31" t="n">
        <ns0:v>61</ns0:v>
      </ns0:c>
      <ns0:c r="D247" s="31" t="str">
        <ns0:v>Una sola carga e intensidad</ns0:v>
      </ns0:c>
      <ns0:c r="E247" s="23"/>
      <ns0:c r="F247" s="23"/>
      <ns0:c r="G247" s="23"/>
    </ns0:row>
    <ns0:row r="248" ht="38" customHeight="1">
      <ns0:c r="A248" s="31" t="str">
        <ns0:v>A.1. Uso de Fuerza</ns0:v>
      </ns0:c>
      <ns0:c r="B248" s="31" t="str">
        <ns0:v>Mediano - 33.0 Kg</ns0:v>
      </ns0:c>
      <ns0:c r="C248" s="31" t="n">
        <ns0:v>61</ns0:v>
      </ns0:c>
      <ns0:c r="D248" s="31" t="str">
        <ns0:v>Una sola carga e intensidad</ns0:v>
      </ns0:c>
      <ns0:c r="E248" s="23"/>
      <ns0:c r="F248" s="23"/>
      <ns0:c r="G248" s="23"/>
    </ns0:row>
    <ns0:row r="249" ht="38" customHeight="1">
      <ns0:c r="A249" s="31" t="str">
        <ns0:v>A.1. Uso de Fuerza</ns0:v>
      </ns0:c>
      <ns0:c r="B249" s="31" t="str">
        <ns0:v>Mediano - 33.5 Kg</ns0:v>
      </ns0:c>
      <ns0:c r="C249" s="31" t="n">
        <ns0:v>62</ns0:v>
      </ns0:c>
      <ns0:c r="D249" s="31" t="str">
        <ns0:v>Una sola carga e intensidad</ns0:v>
      </ns0:c>
      <ns0:c r="E249" s="23"/>
      <ns0:c r="F249" s="23"/>
      <ns0:c r="G249" s="23"/>
    </ns0:row>
    <ns0:row r="250" ht="38" customHeight="1">
      <ns0:c r="A250" s="31" t="str">
        <ns0:v>A.1. Uso de Fuerza</ns0:v>
      </ns0:c>
      <ns0:c r="B250" s="31" t="str">
        <ns0:v>Mediano - 34.0 Kg</ns0:v>
      </ns0:c>
      <ns0:c r="C250" s="31" t="n">
        <ns0:v>63</ns0:v>
      </ns0:c>
      <ns0:c r="D250" s="31" t="str">
        <ns0:v>Una sola carga e intensidad</ns0:v>
      </ns0:c>
      <ns0:c r="E250" s="23"/>
      <ns0:c r="F250" s="23"/>
      <ns0:c r="G250" s="23"/>
    </ns0:row>
    <ns0:row r="251" ht="38" customHeight="1">
      <ns0:c r="A251" s="31" t="str">
        <ns0:v>A.1. Uso de Fuerza</ns0:v>
      </ns0:c>
      <ns0:c r="B251" s="31" t="str">
        <ns0:v>Mediano - 34.5 Kg</ns0:v>
      </ns0:c>
      <ns0:c r="C251" s="31" t="n">
        <ns0:v>64</ns0:v>
      </ns0:c>
      <ns0:c r="D251" s="31" t="str">
        <ns0:v>Una sola carga e intensidad</ns0:v>
      </ns0:c>
      <ns0:c r="E251" s="23"/>
      <ns0:c r="F251" s="23"/>
      <ns0:c r="G251" s="23"/>
    </ns0:row>
    <ns0:row r="252" ht="38" customHeight="1">
      <ns0:c r="A252" s="31" t="str">
        <ns0:v>A.1. Uso de Fuerza</ns0:v>
      </ns0:c>
      <ns0:c r="B252" s="31" t="str">
        <ns0:v>Mediano - 35.0 Kg</ns0:v>
      </ns0:c>
      <ns0:c r="C252" s="31" t="n">
        <ns0:v>64</ns0:v>
      </ns0:c>
      <ns0:c r="D252" s="31" t="str">
        <ns0:v>Una sola carga e intensidad</ns0:v>
      </ns0:c>
      <ns0:c r="E252" s="23"/>
      <ns0:c r="F252" s="23"/>
      <ns0:c r="G252" s="23"/>
    </ns0:row>
    <ns0:row r="253" ht="38" customHeight="1">
      <ns0:c r="A253" s="31" t="str">
        <ns0:v>A.1. Uso de Fuerza</ns0:v>
      </ns0:c>
      <ns0:c r="B253" s="31" t="str">
        <ns0:v>Mediano - 35.5 Kg</ns0:v>
      </ns0:c>
      <ns0:c r="C253" s="31" t="n">
        <ns0:v>65</ns0:v>
      </ns0:c>
      <ns0:c r="D253" s="31" t="str">
        <ns0:v>Una sola carga e intensidad</ns0:v>
      </ns0:c>
      <ns0:c r="E253" s="23"/>
      <ns0:c r="F253" s="23"/>
      <ns0:c r="G253" s="23"/>
    </ns0:row>
    <ns0:row r="254" ht="38" customHeight="1">
      <ns0:c r="A254" s="31" t="str">
        <ns0:v>A.1. Uso de Fuerza</ns0:v>
      </ns0:c>
      <ns0:c r="B254" s="31" t="str">
        <ns0:v>Mediano - 36.0 Kg</ns0:v>
      </ns0:c>
      <ns0:c r="C254" s="31" t="n">
        <ns0:v>65</ns0:v>
      </ns0:c>
      <ns0:c r="D254" s="31" t="str">
        <ns0:v>Una sola carga e intensidad</ns0:v>
      </ns0:c>
      <ns0:c r="E254" s="23"/>
      <ns0:c r="F254" s="23"/>
      <ns0:c r="G254" s="23"/>
    </ns0:row>
    <ns0:row r="255" ht="38" customHeight="1">
      <ns0:c r="A255" s="31" t="str">
        <ns0:v>A.1. Uso de Fuerza</ns0:v>
      </ns0:c>
      <ns0:c r="B255" s="31" t="str">
        <ns0:v>Mediano - 36.5 Kg</ns0:v>
      </ns0:c>
      <ns0:c r="C255" s="31" t="n">
        <ns0:v>66</ns0:v>
      </ns0:c>
      <ns0:c r="D255" s="31" t="str">
        <ns0:v>Una sola carga e intensidad</ns0:v>
      </ns0:c>
      <ns0:c r="E255" s="23"/>
      <ns0:c r="F255" s="23"/>
      <ns0:c r="G255" s="23"/>
    </ns0:row>
    <ns0:row r="256" ht="38" customHeight="1">
      <ns0:c r="A256" s="31" t="str">
        <ns0:v>A.1. Uso de Fuerza</ns0:v>
      </ns0:c>
      <ns0:c r="B256" s="31" t="str">
        <ns0:v>Mediano - 37.0 Kg</ns0:v>
      </ns0:c>
      <ns0:c r="C256" s="31" t="n">
        <ns0:v>67</ns0:v>
      </ns0:c>
      <ns0:c r="D256" s="31" t="str">
        <ns0:v>Una sola carga e intensidad</ns0:v>
      </ns0:c>
      <ns0:c r="E256" s="23"/>
      <ns0:c r="F256" s="23"/>
      <ns0:c r="G256" s="23"/>
    </ns0:row>
    <ns0:row r="257" ht="38" customHeight="1">
      <ns0:c r="A257" s="31" t="str">
        <ns0:v>A.1. Uso de Fuerza</ns0:v>
      </ns0:c>
      <ns0:c r="B257" s="31" t="str">
        <ns0:v>Mediano - 37.5 Kg</ns0:v>
      </ns0:c>
      <ns0:c r="C257" s="31" t="n">
        <ns0:v>68</ns0:v>
      </ns0:c>
      <ns0:c r="D257" s="31" t="str">
        <ns0:v>Una sola carga e intensidad</ns0:v>
      </ns0:c>
      <ns0:c r="E257" s="23"/>
      <ns0:c r="F257" s="23"/>
      <ns0:c r="G257" s="23"/>
    </ns0:row>
    <ns0:row r="258" ht="38" customHeight="1">
      <ns0:c r="A258" s="31" t="str">
        <ns0:v>A.1. Uso de Fuerza</ns0:v>
      </ns0:c>
      <ns0:c r="B258" s="31" t="str">
        <ns0:v>Mediano - 38.0 Kg</ns0:v>
      </ns0:c>
      <ns0:c r="C258" s="31" t="n">
        <ns0:v>69</ns0:v>
      </ns0:c>
      <ns0:c r="D258" s="31" t="str">
        <ns0:v>Una sola carga e intensidad</ns0:v>
      </ns0:c>
      <ns0:c r="E258" s="23"/>
      <ns0:c r="F258" s="23"/>
      <ns0:c r="G258" s="23"/>
    </ns0:row>
    <ns0:row r="259" ht="38" customHeight="1">
      <ns0:c r="A259" s="31" t="str">
        <ns0:v>A.1. Uso de Fuerza</ns0:v>
      </ns0:c>
      <ns0:c r="B259" s="31" t="str">
        <ns0:v>Mediano - 38.5 Kg</ns0:v>
      </ns0:c>
      <ns0:c r="C259" s="31" t="n">
        <ns0:v>70</ns0:v>
      </ns0:c>
      <ns0:c r="D259" s="31" t="str">
        <ns0:v>Una sola carga e intensidad</ns0:v>
      </ns0:c>
      <ns0:c r="E259" s="23"/>
      <ns0:c r="F259" s="23"/>
      <ns0:c r="G259" s="23"/>
    </ns0:row>
    <ns0:row r="260" ht="38" customHeight="1">
      <ns0:c r="A260" s="31" t="str">
        <ns0:v>A.1. Uso de Fuerza</ns0:v>
      </ns0:c>
      <ns0:c r="B260" s="31" t="str">
        <ns0:v>Mediano - 39.0 Kg</ns0:v>
      </ns0:c>
      <ns0:c r="C260" s="31" t="n">
        <ns0:v>70</ns0:v>
      </ns0:c>
      <ns0:c r="D260" s="31" t="str">
        <ns0:v>Una sola carga e intensidad</ns0:v>
      </ns0:c>
      <ns0:c r="E260" s="23"/>
      <ns0:c r="F260" s="23"/>
      <ns0:c r="G260" s="23"/>
    </ns0:row>
    <ns0:row r="261" ht="38" customHeight="1">
      <ns0:c r="A261" s="31" t="str">
        <ns0:v>A.1. Uso de Fuerza</ns0:v>
      </ns0:c>
      <ns0:c r="B261" s="31" t="str">
        <ns0:v>Mediano - 39.5 Kg</ns0:v>
      </ns0:c>
      <ns0:c r="C261" s="31" t="n">
        <ns0:v>71</ns0:v>
      </ns0:c>
      <ns0:c r="D261" s="31" t="str">
        <ns0:v>Una sola carga e intensidad</ns0:v>
      </ns0:c>
      <ns0:c r="E261" s="23"/>
      <ns0:c r="F261" s="23"/>
      <ns0:c r="G261" s="23"/>
    </ns0:row>
    <ns0:row r="262" ht="38" customHeight="1">
      <ns0:c r="A262" s="31" t="str">
        <ns0:v>A.1. Uso de Fuerza</ns0:v>
      </ns0:c>
      <ns0:c r="B262" s="31" t="str">
        <ns0:v>Mediano - 40.0 Kg</ns0:v>
      </ns0:c>
      <ns0:c r="C262" s="31" t="n">
        <ns0:v>72</ns0:v>
      </ns0:c>
      <ns0:c r="D262" s="31" t="str">
        <ns0:v>Una sola carga e intensidad</ns0:v>
      </ns0:c>
      <ns0:c r="E262" s="23"/>
      <ns0:c r="F262" s="23"/>
      <ns0:c r="G262" s="23"/>
    </ns0:row>
    <ns0:row r="263" ht="38" customHeight="1">
      <ns0:c r="A263" s="31" t="str">
        <ns0:v>A.1. Uso de Fuerza</ns0:v>
      </ns0:c>
      <ns0:c r="B263" s="31" t="str">
        <ns0:v>Mediano - 40.5 Kg</ns0:v>
      </ns0:c>
      <ns0:c r="C263" s="31" t="n">
        <ns0:v>72</ns0:v>
      </ns0:c>
      <ns0:c r="D263" s="31" t="str">
        <ns0:v>Una sola carga e intensidad</ns0:v>
      </ns0:c>
      <ns0:c r="E263" s="23"/>
      <ns0:c r="F263" s="23"/>
      <ns0:c r="G263" s="23"/>
    </ns0:row>
    <ns0:row r="264" ht="38" customHeight="1">
      <ns0:c r="A264" s="31" t="str">
        <ns0:v>A.1. Uso de Fuerza</ns0:v>
      </ns0:c>
      <ns0:c r="B264" s="31" t="str">
        <ns0:v>Mediano - 41.0 Kg</ns0:v>
      </ns0:c>
      <ns0:c r="C264" s="31" t="n">
        <ns0:v>72</ns0:v>
      </ns0:c>
      <ns0:c r="D264" s="31" t="str">
        <ns0:v>Una sola carga e intensidad</ns0:v>
      </ns0:c>
      <ns0:c r="E264" s="23"/>
      <ns0:c r="F264" s="23"/>
      <ns0:c r="G264" s="23"/>
    </ns0:row>
    <ns0:row r="265" ht="38" customHeight="1">
      <ns0:c r="A265" s="31" t="str">
        <ns0:v>A.1. Uso de Fuerza</ns0:v>
      </ns0:c>
      <ns0:c r="B265" s="31" t="str">
        <ns0:v>Mediano - 41.5 Kg</ns0:v>
      </ns0:c>
      <ns0:c r="C265" s="31" t="n">
        <ns0:v>73</ns0:v>
      </ns0:c>
      <ns0:c r="D265" s="31" t="str">
        <ns0:v>Una sola carga e intensidad</ns0:v>
      </ns0:c>
      <ns0:c r="E265" s="23"/>
      <ns0:c r="F265" s="23"/>
      <ns0:c r="G265" s="23"/>
    </ns0:row>
    <ns0:row r="266" ht="38" customHeight="1">
      <ns0:c r="A266" s="31" t="str">
        <ns0:v>A.1. Uso de Fuerza</ns0:v>
      </ns0:c>
      <ns0:c r="B266" s="31" t="str">
        <ns0:v>Mediano - 42.0 Kg</ns0:v>
      </ns0:c>
      <ns0:c r="C266" s="31" t="n">
        <ns0:v>73</ns0:v>
      </ns0:c>
      <ns0:c r="D266" s="31" t="str">
        <ns0:v>Una sola carga e intensidad</ns0:v>
      </ns0:c>
      <ns0:c r="E266" s="23"/>
      <ns0:c r="F266" s="23"/>
      <ns0:c r="G266" s="23"/>
    </ns0:row>
    <ns0:row r="267" ht="38" customHeight="1">
      <ns0:c r="A267" s="31" t="str">
        <ns0:v>A.1. Uso de Fuerza</ns0:v>
      </ns0:c>
      <ns0:c r="B267" s="31" t="str">
        <ns0:v>Mediano - 42.5 Kg</ns0:v>
      </ns0:c>
      <ns0:c r="C267" s="31" t="n">
        <ns0:v>74</ns0:v>
      </ns0:c>
      <ns0:c r="D267" s="31" t="str">
        <ns0:v>Una sola carga e intensidad</ns0:v>
      </ns0:c>
      <ns0:c r="E267" s="23"/>
      <ns0:c r="F267" s="23"/>
      <ns0:c r="G267" s="23"/>
    </ns0:row>
    <ns0:row r="268" ht="38" customHeight="1">
      <ns0:c r="A268" s="31" t="str">
        <ns0:v>A.1. Uso de Fuerza</ns0:v>
      </ns0:c>
      <ns0:c r="B268" s="31" t="str">
        <ns0:v>Mediano - 43.0 Kg</ns0:v>
      </ns0:c>
      <ns0:c r="C268" s="31" t="n">
        <ns0:v>74</ns0:v>
      </ns0:c>
      <ns0:c r="D268" s="31" t="str">
        <ns0:v>Una sola carga e intensidad</ns0:v>
      </ns0:c>
      <ns0:c r="E268" s="23"/>
      <ns0:c r="F268" s="23"/>
      <ns0:c r="G268" s="23"/>
    </ns0:row>
    <ns0:row r="269" ht="38" customHeight="1">
      <ns0:c r="A269" s="31" t="str">
        <ns0:v>A.1. Uso de Fuerza</ns0:v>
      </ns0:c>
      <ns0:c r="B269" s="31" t="str">
        <ns0:v>Mediano - 43.5 Kg</ns0:v>
      </ns0:c>
      <ns0:c r="C269" s="31" t="n">
        <ns0:v>75</ns0:v>
      </ns0:c>
      <ns0:c r="D269" s="31" t="str">
        <ns0:v>Una sola carga e intensidad</ns0:v>
      </ns0:c>
      <ns0:c r="E269" s="23"/>
      <ns0:c r="F269" s="23"/>
      <ns0:c r="G269" s="23"/>
    </ns0:row>
    <ns0:row r="270" ht="38" customHeight="1">
      <ns0:c r="A270" s="31" t="str">
        <ns0:v>A.1. Uso de Fuerza</ns0:v>
      </ns0:c>
      <ns0:c r="B270" s="31" t="str">
        <ns0:v>Mediano - 44.0 Kg</ns0:v>
      </ns0:c>
      <ns0:c r="C270" s="31" t="n">
        <ns0:v>76</ns0:v>
      </ns0:c>
      <ns0:c r="D270" s="31" t="str">
        <ns0:v>Una sola carga e intensidad</ns0:v>
      </ns0:c>
      <ns0:c r="E270" s="23"/>
      <ns0:c r="F270" s="23"/>
      <ns0:c r="G270" s="23"/>
    </ns0:row>
    <ns0:row r="271" ht="38" customHeight="1">
      <ns0:c r="A271" s="31" t="str">
        <ns0:v>A.1. Uso de Fuerza</ns0:v>
      </ns0:c>
      <ns0:c r="B271" s="31" t="str">
        <ns0:v>Mediano - 44.5 Kg</ns0:v>
      </ns0:c>
      <ns0:c r="C271" s="31" t="n">
        <ns0:v>76</ns0:v>
      </ns0:c>
      <ns0:c r="D271" s="31" t="str">
        <ns0:v>Una sola carga e intensidad</ns0:v>
      </ns0:c>
      <ns0:c r="E271" s="23"/>
      <ns0:c r="F271" s="23"/>
      <ns0:c r="G271" s="23"/>
    </ns0:row>
    <ns0:row r="272" ht="38" customHeight="1">
      <ns0:c r="A272" s="31" t="str">
        <ns0:v>A.1. Uso de Fuerza</ns0:v>
      </ns0:c>
      <ns0:c r="B272" s="31" t="str">
        <ns0:v>Mediano - 45.0 Kg</ns0:v>
      </ns0:c>
      <ns0:c r="C272" s="31" t="n">
        <ns0:v>77</ns0:v>
      </ns0:c>
      <ns0:c r="D272" s="31" t="str">
        <ns0:v>Una sola carga e intensidad</ns0:v>
      </ns0:c>
      <ns0:c r="E272" s="23"/>
      <ns0:c r="F272" s="23"/>
      <ns0:c r="G272" s="23"/>
    </ns0:row>
    <ns0:row r="273" ht="38" customHeight="1">
      <ns0:c r="A273" s="31" t="str">
        <ns0:v>A.1. Uso de Fuerza</ns0:v>
      </ns0:c>
      <ns0:c r="B273" s="31" t="str">
        <ns0:v>Mediano - 45.5 Kg</ns0:v>
      </ns0:c>
      <ns0:c r="C273" s="31" t="n">
        <ns0:v>78</ns0:v>
      </ns0:c>
      <ns0:c r="D273" s="31" t="str">
        <ns0:v>Una sola carga e intensidad</ns0:v>
      </ns0:c>
      <ns0:c r="E273" s="23"/>
      <ns0:c r="F273" s="23"/>
      <ns0:c r="G273" s="23"/>
    </ns0:row>
    <ns0:row r="274" ht="38" customHeight="1">
      <ns0:c r="A274" s="31" t="str">
        <ns0:v>A.1. Uso de Fuerza</ns0:v>
      </ns0:c>
      <ns0:c r="B274" s="31" t="str">
        <ns0:v>Mediano - 46.0 Kg</ns0:v>
      </ns0:c>
      <ns0:c r="C274" s="31" t="n">
        <ns0:v>79</ns0:v>
      </ns0:c>
      <ns0:c r="D274" s="31" t="str">
        <ns0:v>Una sola carga e intensidad</ns0:v>
      </ns0:c>
      <ns0:c r="E274" s="23"/>
      <ns0:c r="F274" s="23"/>
      <ns0:c r="G274" s="23"/>
    </ns0:row>
    <ns0:row r="275" ht="38" customHeight="1">
      <ns0:c r="A275" s="31" t="str">
        <ns0:v>A.1. Uso de Fuerza</ns0:v>
      </ns0:c>
      <ns0:c r="B275" s="31" t="str">
        <ns0:v>Mediano - 46.5 Kg</ns0:v>
      </ns0:c>
      <ns0:c r="C275" s="31" t="n">
        <ns0:v>79</ns0:v>
      </ns0:c>
      <ns0:c r="D275" s="31" t="str">
        <ns0:v>Una sola carga e intensidad</ns0:v>
      </ns0:c>
      <ns0:c r="E275" s="23"/>
      <ns0:c r="F275" s="23"/>
      <ns0:c r="G275" s="23"/>
    </ns0:row>
    <ns0:row r="276" ht="38" customHeight="1">
      <ns0:c r="A276" s="31" t="str">
        <ns0:v>A.1. Uso de Fuerza</ns0:v>
      </ns0:c>
      <ns0:c r="B276" s="31" t="str">
        <ns0:v>Mediano - 47.0 Kg</ns0:v>
      </ns0:c>
      <ns0:c r="C276" s="31" t="n">
        <ns0:v>80</ns0:v>
      </ns0:c>
      <ns0:c r="D276" s="31" t="str">
        <ns0:v>Una sola carga e intensidad</ns0:v>
      </ns0:c>
      <ns0:c r="E276" s="23"/>
      <ns0:c r="F276" s="23"/>
      <ns0:c r="G276" s="23"/>
    </ns0:row>
    <ns0:row r="277" ht="38" customHeight="1">
      <ns0:c r="A277" s="31" t="str">
        <ns0:v>A.1. Uso de Fuerza</ns0:v>
      </ns0:c>
      <ns0:c r="B277" s="31" t="str">
        <ns0:v>Mediano - 47.5 Kg</ns0:v>
      </ns0:c>
      <ns0:c r="C277" s="31" t="n">
        <ns0:v>80</ns0:v>
      </ns0:c>
      <ns0:c r="D277" s="31" t="str">
        <ns0:v>Una sola carga e intensidad</ns0:v>
      </ns0:c>
      <ns0:c r="E277" s="23"/>
      <ns0:c r="F277" s="23"/>
      <ns0:c r="G277" s="23"/>
    </ns0:row>
    <ns0:row r="278" ht="38" customHeight="1">
      <ns0:c r="A278" s="31" t="str">
        <ns0:v>A.1. Uso de Fuerza</ns0:v>
      </ns0:c>
      <ns0:c r="B278" s="31" t="str">
        <ns0:v>Mediano - 48.0 Kg</ns0:v>
      </ns0:c>
      <ns0:c r="C278" s="31" t="n">
        <ns0:v>81</ns0:v>
      </ns0:c>
      <ns0:c r="D278" s="31" t="str">
        <ns0:v>Una sola carga e intensidad</ns0:v>
      </ns0:c>
      <ns0:c r="E278" s="23"/>
      <ns0:c r="F278" s="23"/>
      <ns0:c r="G278" s="23"/>
    </ns0:row>
    <ns0:row r="279" ht="38" customHeight="1">
      <ns0:c r="A279" s="31" t="str">
        <ns0:v>A.1. Uso de Fuerza</ns0:v>
      </ns0:c>
      <ns0:c r="B279" s="31" t="str">
        <ns0:v>Mediano - 48.5 Kg</ns0:v>
      </ns0:c>
      <ns0:c r="C279" s="31" t="n">
        <ns0:v>82</ns0:v>
      </ns0:c>
      <ns0:c r="D279" s="31" t="str">
        <ns0:v>Una sola carga e intensidad</ns0:v>
      </ns0:c>
      <ns0:c r="E279" s="23"/>
      <ns0:c r="F279" s="23"/>
      <ns0:c r="G279" s="23"/>
    </ns0:row>
    <ns0:row r="280" ht="38" customHeight="1">
      <ns0:c r="A280" s="31" t="str">
        <ns0:v>A.1. Uso de Fuerza</ns0:v>
      </ns0:c>
      <ns0:c r="B280" s="31" t="str">
        <ns0:v>Mediano - 49.0 Kg</ns0:v>
      </ns0:c>
      <ns0:c r="C280" s="31" t="n">
        <ns0:v>82</ns0:v>
      </ns0:c>
      <ns0:c r="D280" s="31" t="str">
        <ns0:v>Una sola carga e intensidad</ns0:v>
      </ns0:c>
      <ns0:c r="E280" s="23"/>
      <ns0:c r="F280" s="23"/>
      <ns0:c r="G280" s="23"/>
    </ns0:row>
    <ns0:row r="281" ht="38" customHeight="1">
      <ns0:c r="A281" s="31" t="str">
        <ns0:v>A.1. Uso de Fuerza</ns0:v>
      </ns0:c>
      <ns0:c r="B281" s="31" t="str">
        <ns0:v>Mediano - 49.5 Kg</ns0:v>
      </ns0:c>
      <ns0:c r="C281" s="31" t="n">
        <ns0:v>83</ns0:v>
      </ns0:c>
      <ns0:c r="D281" s="31" t="str">
        <ns0:v>Una sola carga e intensidad</ns0:v>
      </ns0:c>
      <ns0:c r="E281" s="23"/>
      <ns0:c r="F281" s="23"/>
      <ns0:c r="G281" s="23"/>
    </ns0:row>
    <ns0:row r="282" ht="38" customHeight="1">
      <ns0:c r="A282" s="31" t="str">
        <ns0:v>A.1. Uso de Fuerza</ns0:v>
      </ns0:c>
      <ns0:c r="B282" s="31" t="str">
        <ns0:v>Mediano - 50.0 Kg</ns0:v>
      </ns0:c>
      <ns0:c r="C282" s="31" t="n">
        <ns0:v>84</ns0:v>
      </ns0:c>
      <ns0:c r="D282" s="31" t="str">
        <ns0:v>Una sola carga e intensidad</ns0:v>
      </ns0:c>
      <ns0:c r="E282" s="23"/>
      <ns0:c r="F282" s="23"/>
      <ns0:c r="G282" s="23"/>
    </ns0:row>
    <ns0:row r="283" ht="38" customHeight="1">
      <ns0:c r="A283" s="31" t="str">
        <ns0:v>A.1. Uso de Fuerza</ns0:v>
      </ns0:c>
      <ns0:c r="B283" s="31" t="str">
        <ns0:v>Mediano - 50.5 Kg</ns0:v>
      </ns0:c>
      <ns0:c r="C283" s="31" t="n">
        <ns0:v>85</ns0:v>
      </ns0:c>
      <ns0:c r="D283" s="31" t="str">
        <ns0:v>Una sola carga e intensidad</ns0:v>
      </ns0:c>
      <ns0:c r="E283" s="23"/>
      <ns0:c r="F283" s="23"/>
      <ns0:c r="G283" s="23"/>
    </ns0:row>
    <ns0:row r="284" ht="38" customHeight="1">
      <ns0:c r="A284" s="31" t="str">
        <ns0:v>A.1. Uso de Fuerza</ns0:v>
      </ns0:c>
      <ns0:c r="B284" s="31" t="str">
        <ns0:v>Mediano - 51.0 Kg</ns0:v>
      </ns0:c>
      <ns0:c r="C284" s="31" t="n">
        <ns0:v>86</ns0:v>
      </ns0:c>
      <ns0:c r="D284" s="31" t="str">
        <ns0:v>Una sola carga e intensidad</ns0:v>
      </ns0:c>
      <ns0:c r="E284" s="23"/>
      <ns0:c r="F284" s="23"/>
      <ns0:c r="G284" s="23"/>
    </ns0:row>
    <ns0:row r="285" ht="38" customHeight="1">
      <ns0:c r="A285" s="31" t="str">
        <ns0:v>A.1. Uso de Fuerza</ns0:v>
      </ns0:c>
      <ns0:c r="B285" s="31" t="str">
        <ns0:v>Mediano - 51.5 Kg</ns0:v>
      </ns0:c>
      <ns0:c r="C285" s="31" t="n">
        <ns0:v>86</ns0:v>
      </ns0:c>
      <ns0:c r="D285" s="31" t="str">
        <ns0:v>Una sola carga e intensidad</ns0:v>
      </ns0:c>
      <ns0:c r="E285" s="23"/>
      <ns0:c r="F285" s="23"/>
      <ns0:c r="G285" s="23"/>
    </ns0:row>
    <ns0:row r="286" ht="38" customHeight="1">
      <ns0:c r="A286" s="31" t="str">
        <ns0:v>A.1. Uso de Fuerza</ns0:v>
      </ns0:c>
      <ns0:c r="B286" s="31" t="str">
        <ns0:v>Mediano - 52.0 Kg</ns0:v>
      </ns0:c>
      <ns0:c r="C286" s="31" t="n">
        <ns0:v>87</ns0:v>
      </ns0:c>
      <ns0:c r="D286" s="31" t="str">
        <ns0:v>Una sola carga e intensidad</ns0:v>
      </ns0:c>
      <ns0:c r="E286" s="23"/>
      <ns0:c r="F286" s="23"/>
      <ns0:c r="G286" s="23"/>
    </ns0:row>
    <ns0:row r="287" ht="38" customHeight="1">
      <ns0:c r="A287" s="31" t="str">
        <ns0:v>A.1. Uso de Fuerza</ns0:v>
      </ns0:c>
      <ns0:c r="B287" s="31" t="str">
        <ns0:v>Mediano - 52.5 Kg</ns0:v>
      </ns0:c>
      <ns0:c r="C287" s="31" t="n">
        <ns0:v>88</ns0:v>
      </ns0:c>
      <ns0:c r="D287" s="31" t="str">
        <ns0:v>Una sola carga e intensidad</ns0:v>
      </ns0:c>
      <ns0:c r="E287" s="23"/>
      <ns0:c r="F287" s="23"/>
      <ns0:c r="G287" s="23"/>
    </ns0:row>
    <ns0:row r="288" ht="38" customHeight="1">
      <ns0:c r="A288" s="31" t="str">
        <ns0:v>A.1. Uso de Fuerza</ns0:v>
      </ns0:c>
      <ns0:c r="B288" s="31" t="str">
        <ns0:v>Mediano - 53.0 Kg</ns0:v>
      </ns0:c>
      <ns0:c r="C288" s="31" t="n">
        <ns0:v>88</ns0:v>
      </ns0:c>
      <ns0:c r="D288" s="31" t="str">
        <ns0:v>Una sola carga e intensidad</ns0:v>
      </ns0:c>
      <ns0:c r="E288" s="23"/>
      <ns0:c r="F288" s="23"/>
      <ns0:c r="G288" s="23"/>
    </ns0:row>
    <ns0:row r="289" ht="38" customHeight="1">
      <ns0:c r="A289" s="31" t="str">
        <ns0:v>A.1. Uso de Fuerza</ns0:v>
      </ns0:c>
      <ns0:c r="B289" s="31" t="str">
        <ns0:v>Mediano - 53.5 Kg</ns0:v>
      </ns0:c>
      <ns0:c r="C289" s="31" t="n">
        <ns0:v>88</ns0:v>
      </ns0:c>
      <ns0:c r="D289" s="31" t="str">
        <ns0:v>Una sola carga e intensidad</ns0:v>
      </ns0:c>
      <ns0:c r="E289" s="23"/>
      <ns0:c r="F289" s="23"/>
      <ns0:c r="G289" s="23"/>
    </ns0:row>
    <ns0:row r="290" ht="38" customHeight="1">
      <ns0:c r="A290" s="31" t="str">
        <ns0:v>A.1. Uso de Fuerza</ns0:v>
      </ns0:c>
      <ns0:c r="B290" s="31" t="str">
        <ns0:v>Mediano - 54.0 Kg</ns0:v>
      </ns0:c>
      <ns0:c r="C290" s="31" t="n">
        <ns0:v>89</ns0:v>
      </ns0:c>
      <ns0:c r="D290" s="31" t="str">
        <ns0:v>Una sola carga e intensidad</ns0:v>
      </ns0:c>
      <ns0:c r="E290" s="23"/>
      <ns0:c r="F290" s="23"/>
      <ns0:c r="G290" s="23"/>
    </ns0:row>
    <ns0:row r="291" ht="38" customHeight="1">
      <ns0:c r="A291" s="31" t="str">
        <ns0:v>A.1. Uso de Fuerza</ns0:v>
      </ns0:c>
      <ns0:c r="B291" s="31" t="str">
        <ns0:v>Mediano - 54.5 Kg</ns0:v>
      </ns0:c>
      <ns0:c r="C291" s="31" t="n">
        <ns0:v>90</ns0:v>
      </ns0:c>
      <ns0:c r="D291" s="31" t="str">
        <ns0:v>Una sola carga e intensidad</ns0:v>
      </ns0:c>
      <ns0:c r="E291" s="23"/>
      <ns0:c r="F291" s="23"/>
      <ns0:c r="G291" s="23"/>
    </ns0:row>
    <ns0:row r="292" ht="38" customHeight="1">
      <ns0:c r="A292" s="31" t="str">
        <ns0:v>A.1. Uso de Fuerza</ns0:v>
      </ns0:c>
      <ns0:c r="B292" s="31" t="str">
        <ns0:v>Mediano - 55.0 Kg</ns0:v>
      </ns0:c>
      <ns0:c r="C292" s="31" t="n">
        <ns0:v>91</ns0:v>
      </ns0:c>
      <ns0:c r="D292" s="31" t="str">
        <ns0:v>Una sola carga e intensidad</ns0:v>
      </ns0:c>
      <ns0:c r="E292" s="23"/>
      <ns0:c r="F292" s="23"/>
      <ns0:c r="G292" s="23"/>
    </ns0:row>
    <ns0:row r="293" ht="38" customHeight="1">
      <ns0:c r="A293" s="31" t="str">
        <ns0:v>A.1. Uso de Fuerza</ns0:v>
      </ns0:c>
      <ns0:c r="B293" s="31" t="str">
        <ns0:v>Mediano - 55.5 Kg</ns0:v>
      </ns0:c>
      <ns0:c r="C293" s="31" t="n">
        <ns0:v>92</ns0:v>
      </ns0:c>
      <ns0:c r="D293" s="31" t="str">
        <ns0:v>Una sola carga e intensidad</ns0:v>
      </ns0:c>
      <ns0:c r="E293" s="23"/>
      <ns0:c r="F293" s="23"/>
      <ns0:c r="G293" s="23"/>
    </ns0:row>
    <ns0:row r="294" ht="38" customHeight="1">
      <ns0:c r="A294" s="31" t="str">
        <ns0:v>A.1. Uso de Fuerza</ns0:v>
      </ns0:c>
      <ns0:c r="B294" s="31" t="str">
        <ns0:v>Mediano - 56.0 Kg</ns0:v>
      </ns0:c>
      <ns0:c r="C294" s="31" t="n">
        <ns0:v>93</ns0:v>
      </ns0:c>
      <ns0:c r="D294" s="31" t="str">
        <ns0:v>Una sola carga e intensidad</ns0:v>
      </ns0:c>
      <ns0:c r="E294" s="23"/>
      <ns0:c r="F294" s="23"/>
      <ns0:c r="G294" s="23"/>
    </ns0:row>
    <ns0:row r="295" ht="38" customHeight="1">
      <ns0:c r="A295" s="31" t="str">
        <ns0:v>A.1. Uso de Fuerza</ns0:v>
      </ns0:c>
      <ns0:c r="B295" s="31" t="str">
        <ns0:v>Mediano - 56.5 Kg</ns0:v>
      </ns0:c>
      <ns0:c r="C295" s="31" t="n">
        <ns0:v>94</ns0:v>
      </ns0:c>
      <ns0:c r="D295" s="31" t="str">
        <ns0:v>Una sola carga e intensidad</ns0:v>
      </ns0:c>
      <ns0:c r="E295" s="23"/>
      <ns0:c r="F295" s="23"/>
      <ns0:c r="G295" s="23"/>
    </ns0:row>
    <ns0:row r="296" ht="38" customHeight="1">
      <ns0:c r="A296" s="31" t="str">
        <ns0:v>A.1. Uso de Fuerza</ns0:v>
      </ns0:c>
      <ns0:c r="B296" s="31" t="str">
        <ns0:v>Mediano - 57.0 Kg</ns0:v>
      </ns0:c>
      <ns0:c r="C296" s="31" t="n">
        <ns0:v>95</ns0:v>
      </ns0:c>
      <ns0:c r="D296" s="31" t="str">
        <ns0:v>Una sola carga e intensidad</ns0:v>
      </ns0:c>
      <ns0:c r="E296" s="23"/>
      <ns0:c r="F296" s="23"/>
      <ns0:c r="G296" s="23"/>
    </ns0:row>
    <ns0:row r="297" ht="38" customHeight="1">
      <ns0:c r="A297" s="31" t="str">
        <ns0:v>A.1. Uso de Fuerza</ns0:v>
      </ns0:c>
      <ns0:c r="B297" s="31" t="str">
        <ns0:v>Mediano - 57.5 Kg</ns0:v>
      </ns0:c>
      <ns0:c r="C297" s="31" t="n">
        <ns0:v>95</ns0:v>
      </ns0:c>
      <ns0:c r="D297" s="31" t="str">
        <ns0:v>Una sola carga e intensidad</ns0:v>
      </ns0:c>
      <ns0:c r="E297" s="23"/>
      <ns0:c r="F297" s="23"/>
      <ns0:c r="G297" s="23"/>
    </ns0:row>
    <ns0:row r="298" ht="38" customHeight="1">
      <ns0:c r="A298" s="31" t="str">
        <ns0:v>A.1. Uso de Fuerza</ns0:v>
      </ns0:c>
      <ns0:c r="B298" s="31" t="str">
        <ns0:v>Mediano - 58.0 Kg</ns0:v>
      </ns0:c>
      <ns0:c r="C298" s="31" t="n">
        <ns0:v>96</ns0:v>
      </ns0:c>
      <ns0:c r="D298" s="31" t="str">
        <ns0:v>Una sola carga e intensidad</ns0:v>
      </ns0:c>
      <ns0:c r="E298" s="23"/>
      <ns0:c r="F298" s="23"/>
      <ns0:c r="G298" s="23"/>
    </ns0:row>
    <ns0:row r="299" ht="38" customHeight="1">
      <ns0:c r="A299" s="31" t="str">
        <ns0:v>A.1. Uso de Fuerza</ns0:v>
      </ns0:c>
      <ns0:c r="B299" s="31" t="str">
        <ns0:v>Mediano - 58.5 Kg</ns0:v>
      </ns0:c>
      <ns0:c r="C299" s="31" t="n">
        <ns0:v>96</ns0:v>
      </ns0:c>
      <ns0:c r="D299" s="31" t="str">
        <ns0:v>Una sola carga e intensidad</ns0:v>
      </ns0:c>
      <ns0:c r="E299" s="23"/>
      <ns0:c r="F299" s="23"/>
      <ns0:c r="G299" s="23"/>
    </ns0:row>
    <ns0:row r="300" ht="38" customHeight="1">
      <ns0:c r="A300" s="31" t="str">
        <ns0:v>A.1. Uso de Fuerza</ns0:v>
      </ns0:c>
      <ns0:c r="B300" s="31" t="str">
        <ns0:v>Mediano - 59.0 Kg</ns0:v>
      </ns0:c>
      <ns0:c r="C300" s="31" t="n">
        <ns0:v>97</ns0:v>
      </ns0:c>
      <ns0:c r="D300" s="31" t="str">
        <ns0:v>Una sola carga e intensidad</ns0:v>
      </ns0:c>
      <ns0:c r="E300" s="23"/>
      <ns0:c r="F300" s="23"/>
      <ns0:c r="G300" s="23"/>
    </ns0:row>
    <ns0:row r="301" ht="38" customHeight="1">
      <ns0:c r="A301" s="31" t="str">
        <ns0:v>A.1. Uso de Fuerza</ns0:v>
      </ns0:c>
      <ns0:c r="B301" s="31" t="str">
        <ns0:v>Mediano - 59.5 Kg</ns0:v>
      </ns0:c>
      <ns0:c r="C301" s="31" t="n">
        <ns0:v>97</ns0:v>
      </ns0:c>
      <ns0:c r="D301" s="31" t="str">
        <ns0:v>Una sola carga e intensidad</ns0:v>
      </ns0:c>
      <ns0:c r="E301" s="23"/>
      <ns0:c r="F301" s="23"/>
      <ns0:c r="G301" s="23"/>
    </ns0:row>
    <ns0:row r="302" ht="38" customHeight="1">
      <ns0:c r="A302" s="31" t="str">
        <ns0:v>A.1. Uso de Fuerza</ns0:v>
      </ns0:c>
      <ns0:c r="B302" s="31" t="str">
        <ns0:v>Mediano - 60.0 Kg</ns0:v>
      </ns0:c>
      <ns0:c r="C302" s="31" t="n">
        <ns0:v>97</ns0:v>
      </ns0:c>
      <ns0:c r="D302" s="31" t="str">
        <ns0:v>Una sola carga e intensidad</ns0:v>
      </ns0:c>
      <ns0:c r="E302" s="23"/>
      <ns0:c r="F302" s="23"/>
      <ns0:c r="G302" s="23"/>
    </ns0:row>
    <ns0:row r="303" ht="38" customHeight="1">
      <ns0:c r="A303" s="31" t="str">
        <ns0:v>A.1. Uso de Fuerza</ns0:v>
      </ns0:c>
      <ns0:c r="B303" s="31" t="str">
        <ns0:v>Mediano - 60.5 Kg</ns0:v>
      </ns0:c>
      <ns0:c r="C303" s="31" t="n">
        <ns0:v>98</ns0:v>
      </ns0:c>
      <ns0:c r="D303" s="31" t="str">
        <ns0:v>Una sola carga e intensidad</ns0:v>
      </ns0:c>
      <ns0:c r="E303" s="23"/>
      <ns0:c r="F303" s="23"/>
      <ns0:c r="G303" s="23"/>
    </ns0:row>
    <ns0:row r="304" ht="38" customHeight="1">
      <ns0:c r="A304" s="31" t="str">
        <ns0:v>A.1. Uso de Fuerza</ns0:v>
      </ns0:c>
      <ns0:c r="B304" s="31" t="str">
        <ns0:v>Mediano - 61.0 Kg</ns0:v>
      </ns0:c>
      <ns0:c r="C304" s="31" t="n">
        <ns0:v>98</ns0:v>
      </ns0:c>
      <ns0:c r="D304" s="31" t="str">
        <ns0:v>Una sola carga e intensidad</ns0:v>
      </ns0:c>
      <ns0:c r="E304" s="23"/>
      <ns0:c r="F304" s="23"/>
      <ns0:c r="G304" s="23"/>
    </ns0:row>
    <ns0:row r="305" ht="38" customHeight="1">
      <ns0:c r="A305" s="31" t="str">
        <ns0:v>A.1. Uso de Fuerza</ns0:v>
      </ns0:c>
      <ns0:c r="B305" s="31" t="str">
        <ns0:v>Mediano - 61.5 Kg</ns0:v>
      </ns0:c>
      <ns0:c r="C305" s="31" t="n">
        <ns0:v>98</ns0:v>
      </ns0:c>
      <ns0:c r="D305" s="31" t="str">
        <ns0:v>Una sola carga e intensidad</ns0:v>
      </ns0:c>
      <ns0:c r="E305" s="23"/>
      <ns0:c r="F305" s="23"/>
      <ns0:c r="G305" s="23"/>
    </ns0:row>
    <ns0:row r="306" ht="38" customHeight="1">
      <ns0:c r="A306" s="31" t="str">
        <ns0:v>A.1. Uso de Fuerza</ns0:v>
      </ns0:c>
      <ns0:c r="B306" s="31" t="str">
        <ns0:v>Mediano - 62.0 Kg</ns0:v>
      </ns0:c>
      <ns0:c r="C306" s="31" t="n">
        <ns0:v>99</ns0:v>
      </ns0:c>
      <ns0:c r="D306" s="31" t="str">
        <ns0:v>Una sola carga e intensidad</ns0:v>
      </ns0:c>
      <ns0:c r="E306" s="23"/>
      <ns0:c r="F306" s="23"/>
      <ns0:c r="G306" s="23"/>
    </ns0:row>
    <ns0:row r="307" ht="38" customHeight="1">
      <ns0:c r="A307" s="31" t="str">
        <ns0:v>A.1. Uso de Fuerza</ns0:v>
      </ns0:c>
      <ns0:c r="B307" s="31" t="str">
        <ns0:v>Mediano - 62.5 Kg</ns0:v>
      </ns0:c>
      <ns0:c r="C307" s="31" t="n">
        <ns0:v>99</ns0:v>
      </ns0:c>
      <ns0:c r="D307" s="31" t="str">
        <ns0:v>Una sola carga e intensidad</ns0:v>
      </ns0:c>
      <ns0:c r="E307" s="23"/>
      <ns0:c r="F307" s="23"/>
      <ns0:c r="G307" s="23"/>
    </ns0:row>
    <ns0:row r="308" ht="38" customHeight="1">
      <ns0:c r="A308" s="31" t="str">
        <ns0:v>A.1. Uso de Fuerza</ns0:v>
      </ns0:c>
      <ns0:c r="B308" s="31" t="str">
        <ns0:v>Mediano - 63.0 Kg</ns0:v>
      </ns0:c>
      <ns0:c r="C308" s="31" t="n">
        <ns0:v>99</ns0:v>
      </ns0:c>
      <ns0:c r="D308" s="31" t="str">
        <ns0:v>Una sola carga e intensidad</ns0:v>
      </ns0:c>
      <ns0:c r="E308" s="23"/>
      <ns0:c r="F308" s="23"/>
      <ns0:c r="G308" s="23"/>
    </ns0:row>
    <ns0:row r="309" ht="38" customHeight="1">
      <ns0:c r="A309" s="31" t="str">
        <ns0:v>A.1. Uso de Fuerza</ns0:v>
      </ns0:c>
      <ns0:c r="B309" s="31" t="str">
        <ns0:v>Mediano - 63.5 Kg</ns0:v>
      </ns0:c>
      <ns0:c r="C309" s="31" t="n">
        <ns0:v>100</ns0:v>
      </ns0:c>
      <ns0:c r="D309" s="31" t="str">
        <ns0:v>Una sola carga e intensidad</ns0:v>
      </ns0:c>
      <ns0:c r="E309" s="23"/>
      <ns0:c r="F309" s="23"/>
      <ns0:c r="G309" s="23"/>
    </ns0:row>
    <ns0:row r="310" ht="38" customHeight="1">
      <ns0:c r="A310" s="31" t="str">
        <ns0:v>A.1. Uso de Fuerza</ns0:v>
      </ns0:c>
      <ns0:c r="B310" s="31" t="str">
        <ns0:v>Mediano - 64.0 Kg</ns0:v>
      </ns0:c>
      <ns0:c r="C310" s="31" t="n">
        <ns0:v>100</ns0:v>
      </ns0:c>
      <ns0:c r="D310" s="31" t="str">
        <ns0:v>Una sola carga e intensidad</ns0:v>
      </ns0:c>
      <ns0:c r="E310" s="23"/>
      <ns0:c r="F310" s="23"/>
      <ns0:c r="G310" s="23"/>
    </ns0:row>
    <ns0:row r="311" ht="38" customHeight="1">
      <ns0:c r="A311" s="31" t="str">
        <ns0:v>A.1. Uso de Fuerza</ns0:v>
      </ns0:c>
      <ns0:c r="B311" s="31" t="str">
        <ns0:v>Mediano - 64.5 Kg</ns0:v>
      </ns0:c>
      <ns0:c r="C311" s="31" t="n">
        <ns0:v>100</ns0:v>
      </ns0:c>
      <ns0:c r="D311" s="31" t="str">
        <ns0:v>Una sola carga e intensidad</ns0:v>
      </ns0:c>
      <ns0:c r="E311" s="23"/>
      <ns0:c r="F311" s="23"/>
      <ns0:c r="G311" s="23"/>
    </ns0:row>
    <ns0:row r="312" ht="38" customHeight="1">
      <ns0:c r="A312" s="31" t="str">
        <ns0:v>A.1. Uso de Fuerza</ns0:v>
      </ns0:c>
      <ns0:c r="B312" s="31" t="str">
        <ns0:v>Mediano - 65.0 Kg</ns0:v>
      </ns0:c>
      <ns0:c r="C312" s="31" t="n">
        <ns0:v>101</ns0:v>
      </ns0:c>
      <ns0:c r="D312" s="31" t="str">
        <ns0:v>Una sola carga e intensidad</ns0:v>
      </ns0:c>
      <ns0:c r="E312" s="23"/>
      <ns0:c r="F312" s="23"/>
      <ns0:c r="G312" s="23"/>
    </ns0:row>
    <ns0:row r="313" ht="38" customHeight="1">
      <ns0:c r="A313" s="31" t="str">
        <ns0:v>A.1. Uso de Fuerza</ns0:v>
      </ns0:c>
      <ns0:c r="B313" s="31" t="str">
        <ns0:v>Mediano - 65.5 Kg</ns0:v>
      </ns0:c>
      <ns0:c r="C313" s="31" t="n">
        <ns0:v>101</ns0:v>
      </ns0:c>
      <ns0:c r="D313" s="31" t="str">
        <ns0:v>Una sola carga e intensidad</ns0:v>
      </ns0:c>
      <ns0:c r="E313" s="23"/>
      <ns0:c r="F313" s="23"/>
      <ns0:c r="G313" s="23"/>
    </ns0:row>
    <ns0:row r="314" ht="38" customHeight="1">
      <ns0:c r="A314" s="31" t="str">
        <ns0:v>A.1. Uso de Fuerza</ns0:v>
      </ns0:c>
      <ns0:c r="B314" s="31" t="str">
        <ns0:v>Mediano - 66.0 Kg</ns0:v>
      </ns0:c>
      <ns0:c r="C314" s="31" t="n">
        <ns0:v>102</ns0:v>
      </ns0:c>
      <ns0:c r="D314" s="31" t="str">
        <ns0:v>Una sola carga e intensidad</ns0:v>
      </ns0:c>
      <ns0:c r="E314" s="23"/>
      <ns0:c r="F314" s="23"/>
      <ns0:c r="G314" s="23"/>
    </ns0:row>
    <ns0:row r="315" ht="38" customHeight="1">
      <ns0:c r="A315" s="31" t="str">
        <ns0:v>A.1. Uso de Fuerza</ns0:v>
      </ns0:c>
      <ns0:c r="B315" s="31" t="str">
        <ns0:v>Mediano - 66.5 Kg</ns0:v>
      </ns0:c>
      <ns0:c r="C315" s="31" t="n">
        <ns0:v>102</ns0:v>
      </ns0:c>
      <ns0:c r="D315" s="31" t="str">
        <ns0:v>Una sola carga e intensidad</ns0:v>
      </ns0:c>
      <ns0:c r="E315" s="23"/>
      <ns0:c r="F315" s="23"/>
      <ns0:c r="G315" s="23"/>
    </ns0:row>
    <ns0:row r="316" ht="38" customHeight="1">
      <ns0:c r="A316" s="31" t="str">
        <ns0:v>A.1. Uso de Fuerza</ns0:v>
      </ns0:c>
      <ns0:c r="B316" s="31" t="str">
        <ns0:v>Mediano - 67.0 Kg</ns0:v>
      </ns0:c>
      <ns0:c r="C316" s="31" t="n">
        <ns0:v>103</ns0:v>
      </ns0:c>
      <ns0:c r="D316" s="31" t="str">
        <ns0:v>Una sola carga e intensidad</ns0:v>
      </ns0:c>
      <ns0:c r="E316" s="23"/>
      <ns0:c r="F316" s="23"/>
      <ns0:c r="G316" s="23"/>
    </ns0:row>
    <ns0:row r="317" ht="38" customHeight="1">
      <ns0:c r="A317" s="31" t="str">
        <ns0:v>A.1. Uso de Fuerza</ns0:v>
      </ns0:c>
      <ns0:c r="B317" s="31" t="str">
        <ns0:v>Mediano - 67.5 Kg</ns0:v>
      </ns0:c>
      <ns0:c r="C317" s="31" t="n">
        <ns0:v>104</ns0:v>
      </ns0:c>
      <ns0:c r="D317" s="31" t="str">
        <ns0:v>Una sola carga e intensidad</ns0:v>
      </ns0:c>
      <ns0:c r="E317" s="23"/>
      <ns0:c r="F317" s="23"/>
      <ns0:c r="G317" s="23"/>
    </ns0:row>
    <ns0:row r="318" ht="38" customHeight="1">
      <ns0:c r="A318" s="31" t="str">
        <ns0:v>A.1. Uso de Fuerza</ns0:v>
      </ns0:c>
      <ns0:c r="B318" s="31" t="str">
        <ns0:v>Mediano - 68.0 Kg</ns0:v>
      </ns0:c>
      <ns0:c r="C318" s="31" t="n">
        <ns0:v>105</ns0:v>
      </ns0:c>
      <ns0:c r="D318" s="31" t="str">
        <ns0:v>Una sola carga e intensidad</ns0:v>
      </ns0:c>
      <ns0:c r="E318" s="23"/>
      <ns0:c r="F318" s="23"/>
      <ns0:c r="G318" s="23"/>
    </ns0:row>
    <ns0:row r="319" ht="38" customHeight="1">
      <ns0:c r="A319" s="31" t="str">
        <ns0:v>A.1. Uso de Fuerza</ns0:v>
      </ns0:c>
      <ns0:c r="B319" s="31" t="str">
        <ns0:v>Mediano - 68.5 Kg</ns0:v>
      </ns0:c>
      <ns0:c r="C319" s="31" t="n">
        <ns0:v>106</ns0:v>
      </ns0:c>
      <ns0:c r="D319" s="31" t="str">
        <ns0:v>Una sola carga e intensidad</ns0:v>
      </ns0:c>
      <ns0:c r="E319" s="23"/>
      <ns0:c r="F319" s="23"/>
      <ns0:c r="G319" s="23"/>
    </ns0:row>
    <ns0:row r="320" ht="38" customHeight="1">
      <ns0:c r="A320" s="31" t="str">
        <ns0:v>A.1. Uso de Fuerza</ns0:v>
      </ns0:c>
      <ns0:c r="B320" s="31" t="str">
        <ns0:v>Mediano - 69.0 Kg</ns0:v>
      </ns0:c>
      <ns0:c r="C320" s="31" t="n">
        <ns0:v>107</ns0:v>
      </ns0:c>
      <ns0:c r="D320" s="31" t="str">
        <ns0:v>Una sola carga e intensidad</ns0:v>
      </ns0:c>
      <ns0:c r="E320" s="23"/>
      <ns0:c r="F320" s="23"/>
      <ns0:c r="G320" s="23"/>
    </ns0:row>
    <ns0:row r="321" ht="38" customHeight="1">
      <ns0:c r="A321" s="31" t="str">
        <ns0:v>A.1. Uso de Fuerza</ns0:v>
      </ns0:c>
      <ns0:c r="B321" s="31" t="str">
        <ns0:v>Mediano - 69.5 Kg</ns0:v>
      </ns0:c>
      <ns0:c r="C321" s="31" t="n">
        <ns0:v>108</ns0:v>
      </ns0:c>
      <ns0:c r="D321" s="31" t="str">
        <ns0:v>Una sola carga e intensidad</ns0:v>
      </ns0:c>
      <ns0:c r="E321" s="23"/>
      <ns0:c r="F321" s="23"/>
      <ns0:c r="G321" s="23"/>
    </ns0:row>
    <ns0:row r="322" ht="38" customHeight="1">
      <ns0:c r="A322" s="31" t="str">
        <ns0:v>A.1. Uso de Fuerza</ns0:v>
      </ns0:c>
      <ns0:c r="B322" s="31" t="str">
        <ns0:v>Mediano - 70.0 Kg</ns0:v>
      </ns0:c>
      <ns0:c r="C322" s="31" t="n">
        <ns0:v>109</ns0:v>
      </ns0:c>
      <ns0:c r="D322" s="31" t="str">
        <ns0:v>Una sola carga e intensidad</ns0:v>
      </ns0:c>
      <ns0:c r="E322" s="23"/>
      <ns0:c r="F322" s="23"/>
      <ns0:c r="G322" s="23"/>
    </ns0:row>
    <ns0:row r="323" ht="38" customHeight="1">
      <ns0:c r="A323" s="31" t="str">
        <ns0:v>A.1. Uso de Fuerza</ns0:v>
      </ns0:c>
      <ns0:c r="B323" s="31" t="str">
        <ns0:v>Mediano - 70.5 Kg</ns0:v>
      </ns0:c>
      <ns0:c r="C323" s="31" t="n">
        <ns0:v>109</ns0:v>
      </ns0:c>
      <ns0:c r="D323" s="31" t="str">
        <ns0:v>Una sola carga e intensidad</ns0:v>
      </ns0:c>
      <ns0:c r="E323" s="23"/>
      <ns0:c r="F323" s="23"/>
      <ns0:c r="G323" s="23"/>
    </ns0:row>
    <ns0:row r="324" ht="38" customHeight="1">
      <ns0:c r="A324" s="31" t="str">
        <ns0:v>A.1. Uso de Fuerza</ns0:v>
      </ns0:c>
      <ns0:c r="B324" s="31" t="str">
        <ns0:v>Mediano - 71.0 Kg</ns0:v>
      </ns0:c>
      <ns0:c r="C324" s="31" t="n">
        <ns0:v>109</ns0:v>
      </ns0:c>
      <ns0:c r="D324" s="31" t="str">
        <ns0:v>Una sola carga e intensidad</ns0:v>
      </ns0:c>
      <ns0:c r="E324" s="23"/>
      <ns0:c r="F324" s="23"/>
      <ns0:c r="G324" s="23"/>
    </ns0:row>
    <ns0:row r="325" ht="38" customHeight="1">
      <ns0:c r="A325" s="31" t="str">
        <ns0:v>A.1. Uso de Fuerza</ns0:v>
      </ns0:c>
      <ns0:c r="B325" s="31" t="str">
        <ns0:v>Mediano - 71.5 Kg</ns0:v>
      </ns0:c>
      <ns0:c r="C325" s="31" t="n">
        <ns0:v>110</ns0:v>
      </ns0:c>
      <ns0:c r="D325" s="31" t="str">
        <ns0:v>Una sola carga e intensidad</ns0:v>
      </ns0:c>
      <ns0:c r="E325" s="23"/>
      <ns0:c r="F325" s="23"/>
      <ns0:c r="G325" s="23"/>
    </ns0:row>
    <ns0:row r="326" ht="38" customHeight="1">
      <ns0:c r="A326" s="31" t="str">
        <ns0:v>A.1. Uso de Fuerza</ns0:v>
      </ns0:c>
      <ns0:c r="B326" s="31" t="str">
        <ns0:v>Mediano - 72.0 Kg</ns0:v>
      </ns0:c>
      <ns0:c r="C326" s="31" t="n">
        <ns0:v>110</ns0:v>
      </ns0:c>
      <ns0:c r="D326" s="31" t="str">
        <ns0:v>Una sola carga e intensidad</ns0:v>
      </ns0:c>
      <ns0:c r="E326" s="23"/>
      <ns0:c r="F326" s="23"/>
      <ns0:c r="G326" s="23"/>
    </ns0:row>
    <ns0:row r="327" ht="38" customHeight="1">
      <ns0:c r="A327" s="31" t="str">
        <ns0:v>A.1. Uso de Fuerza</ns0:v>
      </ns0:c>
      <ns0:c r="B327" s="31" t="str">
        <ns0:v>Mediano - 72.5 Kg</ns0:v>
      </ns0:c>
      <ns0:c r="C327" s="31" t="n">
        <ns0:v>111</ns0:v>
      </ns0:c>
      <ns0:c r="D327" s="31" t="str">
        <ns0:v>Una sola carga e intensidad</ns0:v>
      </ns0:c>
      <ns0:c r="E327" s="23"/>
      <ns0:c r="F327" s="23"/>
      <ns0:c r="G327" s="23"/>
    </ns0:row>
    <ns0:row r="328" ht="38" customHeight="1">
      <ns0:c r="A328" s="31" t="str">
        <ns0:v>A.1. Uso de Fuerza</ns0:v>
      </ns0:c>
      <ns0:c r="B328" s="31" t="str">
        <ns0:v>Mediano - 73.0 Kg</ns0:v>
      </ns0:c>
      <ns0:c r="C328" s="31" t="n">
        <ns0:v>112</ns0:v>
      </ns0:c>
      <ns0:c r="D328" s="31" t="str">
        <ns0:v>Una sola carga e intensidad</ns0:v>
      </ns0:c>
      <ns0:c r="E328" s="23"/>
      <ns0:c r="F328" s="23"/>
      <ns0:c r="G328" s="23"/>
    </ns0:row>
    <ns0:row r="329" ht="38" customHeight="1">
      <ns0:c r="A329" s="31" t="str">
        <ns0:v>A.1. Uso de Fuerza</ns0:v>
      </ns0:c>
      <ns0:c r="B329" s="31" t="str">
        <ns0:v>Mediano - 73.5 Kg</ns0:v>
      </ns0:c>
      <ns0:c r="C329" s="31" t="n">
        <ns0:v>112</ns0:v>
      </ns0:c>
      <ns0:c r="D329" s="31" t="str">
        <ns0:v>Una sola carga e intensidad</ns0:v>
      </ns0:c>
      <ns0:c r="E329" s="23"/>
      <ns0:c r="F329" s="23"/>
      <ns0:c r="G329" s="23"/>
    </ns0:row>
    <ns0:row r="330" ht="38" customHeight="1">
      <ns0:c r="A330" s="31" t="str">
        <ns0:v>A.1. Uso de Fuerza</ns0:v>
      </ns0:c>
      <ns0:c r="B330" s="31" t="str">
        <ns0:v>Mediano - 74.0 Kg</ns0:v>
      </ns0:c>
      <ns0:c r="C330" s="31" t="n">
        <ns0:v>112</ns0:v>
      </ns0:c>
      <ns0:c r="D330" s="31" t="str">
        <ns0:v>Una sola carga e intensidad</ns0:v>
      </ns0:c>
      <ns0:c r="E330" s="23"/>
      <ns0:c r="F330" s="23"/>
      <ns0:c r="G330" s="23"/>
    </ns0:row>
    <ns0:row r="331" ht="38" customHeight="1">
      <ns0:c r="A331" s="31" t="str">
        <ns0:v>A.1. Uso de Fuerza</ns0:v>
      </ns0:c>
      <ns0:c r="B331" s="31" t="str">
        <ns0:v>Mediano - 74.5 Kg</ns0:v>
      </ns0:c>
      <ns0:c r="C331" s="31" t="n">
        <ns0:v>113</ns0:v>
      </ns0:c>
      <ns0:c r="D331" s="31" t="str">
        <ns0:v>Una sola carga e intensidad</ns0:v>
      </ns0:c>
      <ns0:c r="E331" s="23"/>
      <ns0:c r="F331" s="23"/>
      <ns0:c r="G331" s="23"/>
    </ns0:row>
    <ns0:row r="332" ht="38" customHeight="1">
      <ns0:c r="A332" s="31" t="str">
        <ns0:v>A.1. Uso de Fuerza</ns0:v>
      </ns0:c>
      <ns0:c r="B332" s="31" t="str">
        <ns0:v>Intenso - 0.0 Kg</ns0:v>
      </ns0:c>
      <ns0:c r="C332" s="31" t="n">
        <ns0:v>0</ns0:v>
      </ns0:c>
      <ns0:c r="D332" s="31" t="str">
        <ns0:v>Una sola carga e intensidad</ns0:v>
      </ns0:c>
      <ns0:c r="E332" s="23"/>
      <ns0:c r="F332" s="23"/>
      <ns0:c r="G332" s="23"/>
    </ns0:row>
    <ns0:row r="333" ht="38" customHeight="1">
      <ns0:c r="A333" s="31" t="str">
        <ns0:v>A.1. Uso de Fuerza</ns0:v>
      </ns0:c>
      <ns0:c r="B333" s="31" t="str">
        <ns0:v>Intenso - 0.5 Kg</ns0:v>
      </ns0:c>
      <ns0:c r="C333" s="31" t="n">
        <ns0:v>0</ns0:v>
      </ns0:c>
      <ns0:c r="D333" s="31" t="str">
        <ns0:v>Una sola carga e intensidad</ns0:v>
      </ns0:c>
      <ns0:c r="E333" s="23"/>
      <ns0:c r="F333" s="23"/>
      <ns0:c r="G333" s="23"/>
    </ns0:row>
    <ns0:row r="334" ht="38" customHeight="1">
      <ns0:c r="A334" s="31" t="str">
        <ns0:v>A.1. Uso de Fuerza</ns0:v>
      </ns0:c>
      <ns0:c r="B334" s="31" t="str">
        <ns0:v>Intenso - 1.0 Kg</ns0:v>
      </ns0:c>
      <ns0:c r="C334" s="31" t="n">
        <ns0:v>0</ns0:v>
      </ns0:c>
      <ns0:c r="D334" s="31" t="str">
        <ns0:v>Una sola carga e intensidad</ns0:v>
      </ns0:c>
      <ns0:c r="E334" s="23"/>
      <ns0:c r="F334" s="23"/>
      <ns0:c r="G334" s="23"/>
    </ns0:row>
    <ns0:row r="335" ht="38" customHeight="1">
      <ns0:c r="A335" s="31" t="str">
        <ns0:v>A.1. Uso de Fuerza</ns0:v>
      </ns0:c>
      <ns0:c r="B335" s="31" t="str">
        <ns0:v>Intenso - 1.5 Kg</ns0:v>
      </ns0:c>
      <ns0:c r="C335" s="31" t="n">
        <ns0:v>3</ns0:v>
      </ns0:c>
      <ns0:c r="D335" s="31" t="str">
        <ns0:v>Una sola carga e intensidad</ns0:v>
      </ns0:c>
      <ns0:c r="E335" s="23"/>
      <ns0:c r="F335" s="23"/>
      <ns0:c r="G335" s="23"/>
    </ns0:row>
    <ns0:row r="336" ht="38" customHeight="1">
      <ns0:c r="A336" s="31" t="str">
        <ns0:v>A.1. Uso de Fuerza</ns0:v>
      </ns0:c>
      <ns0:c r="B336" s="31" t="str">
        <ns0:v>Intenso - 2.0 Kg</ns0:v>
      </ns0:c>
      <ns0:c r="C336" s="31" t="n">
        <ns0:v>8</ns0:v>
      </ns0:c>
      <ns0:c r="D336" s="31" t="str">
        <ns0:v>Una sola carga e intensidad</ns0:v>
      </ns0:c>
      <ns0:c r="E336" s="23"/>
      <ns0:c r="F336" s="23"/>
      <ns0:c r="G336" s="23"/>
    </ns0:row>
    <ns0:row r="337" ht="38" customHeight="1">
      <ns0:c r="A337" s="31" t="str">
        <ns0:v>A.1. Uso de Fuerza</ns0:v>
      </ns0:c>
      <ns0:c r="B337" s="31" t="str">
        <ns0:v>Intenso - 2.5 Kg</ns0:v>
      </ns0:c>
      <ns0:c r="C337" s="31" t="n">
        <ns0:v>11</ns0:v>
      </ns0:c>
      <ns0:c r="D337" s="31" t="str">
        <ns0:v>Una sola carga e intensidad</ns0:v>
      </ns0:c>
      <ns0:c r="E337" s="23"/>
      <ns0:c r="F337" s="23"/>
      <ns0:c r="G337" s="23"/>
    </ns0:row>
    <ns0:row r="338" ht="38" customHeight="1">
      <ns0:c r="A338" s="31" t="str">
        <ns0:v>A.1. Uso de Fuerza</ns0:v>
      </ns0:c>
      <ns0:c r="B338" s="31" t="str">
        <ns0:v>Intenso - 3.0 Kg</ns0:v>
      </ns0:c>
      <ns0:c r="C338" s="31" t="n">
        <ns0:v>13</ns0:v>
      </ns0:c>
      <ns0:c r="D338" s="31" t="str">
        <ns0:v>Una sola carga e intensidad</ns0:v>
      </ns0:c>
      <ns0:c r="E338" s="23"/>
      <ns0:c r="F338" s="23"/>
      <ns0:c r="G338" s="23"/>
    </ns0:row>
    <ns0:row r="339" ht="38" customHeight="1">
      <ns0:c r="A339" s="31" t="str">
        <ns0:v>A.1. Uso de Fuerza</ns0:v>
      </ns0:c>
      <ns0:c r="B339" s="31" t="str">
        <ns0:v>Intenso - 3.5 Kg</ns0:v>
      </ns0:c>
      <ns0:c r="C339" s="31" t="n">
        <ns0:v>15</ns0:v>
      </ns0:c>
      <ns0:c r="D339" s="31" t="str">
        <ns0:v>Una sola carga e intensidad</ns0:v>
      </ns0:c>
      <ns0:c r="E339" s="23"/>
      <ns0:c r="F339" s="23"/>
      <ns0:c r="G339" s="23"/>
    </ns0:row>
    <ns0:row r="340" ht="38" customHeight="1">
      <ns0:c r="A340" s="31" t="str">
        <ns0:v>A.1. Uso de Fuerza</ns0:v>
      </ns0:c>
      <ns0:c r="B340" s="31" t="str">
        <ns0:v>Intenso - 4.0 Kg</ns0:v>
      </ns0:c>
      <ns0:c r="C340" s="31" t="n">
        <ns0:v>17</ns0:v>
      </ns0:c>
      <ns0:c r="D340" s="31" t="str">
        <ns0:v>Una sola carga e intensidad</ns0:v>
      </ns0:c>
      <ns0:c r="E340" s="23"/>
      <ns0:c r="F340" s="23"/>
      <ns0:c r="G340" s="23"/>
    </ns0:row>
    <ns0:row r="341" ht="38" customHeight="1">
      <ns0:c r="A341" s="31" t="str">
        <ns0:v>A.1. Uso de Fuerza</ns0:v>
      </ns0:c>
      <ns0:c r="B341" s="31" t="str">
        <ns0:v>Intenso - 4.5 Kg</ns0:v>
      </ns0:c>
      <ns0:c r="C341" s="31" t="n">
        <ns0:v>18</ns0:v>
      </ns0:c>
      <ns0:c r="D341" s="31" t="str">
        <ns0:v>Una sola carga e intensidad</ns0:v>
      </ns0:c>
      <ns0:c r="E341" s="23"/>
      <ns0:c r="F341" s="23"/>
      <ns0:c r="G341" s="23"/>
    </ns0:row>
    <ns0:row r="342" ht="38" customHeight="1">
      <ns0:c r="A342" s="31" t="str">
        <ns0:v>A.1. Uso de Fuerza</ns0:v>
      </ns0:c>
      <ns0:c r="B342" s="31" t="str">
        <ns0:v>Intenso - 5.0 Kg</ns0:v>
      </ns0:c>
      <ns0:c r="C342" s="31" t="n">
        <ns0:v>20</ns0:v>
      </ns0:c>
      <ns0:c r="D342" s="31" t="str">
        <ns0:v>Una sola carga e intensidad</ns0:v>
      </ns0:c>
      <ns0:c r="E342" s="23"/>
      <ns0:c r="F342" s="23"/>
      <ns0:c r="G342" s="23"/>
    </ns0:row>
    <ns0:row r="343" ht="38" customHeight="1">
      <ns0:c r="A343" s="31" t="str">
        <ns0:v>A.1. Uso de Fuerza</ns0:v>
      </ns0:c>
      <ns0:c r="B343" s="31" t="str">
        <ns0:v>Intenso - 5.5 Kg</ns0:v>
      </ns0:c>
      <ns0:c r="C343" s="31" t="n">
        <ns0:v>21</ns0:v>
      </ns0:c>
      <ns0:c r="D343" s="31" t="str">
        <ns0:v>Una sola carga e intensidad</ns0:v>
      </ns0:c>
      <ns0:c r="E343" s="23"/>
      <ns0:c r="F343" s="23"/>
      <ns0:c r="G343" s="23"/>
    </ns0:row>
    <ns0:row r="344" ht="38" customHeight="1">
      <ns0:c r="A344" s="31" t="str">
        <ns0:v>A.1. Uso de Fuerza</ns0:v>
      </ns0:c>
      <ns0:c r="B344" s="31" t="str">
        <ns0:v>Intenso - 6.0 Kg</ns0:v>
      </ns0:c>
      <ns0:c r="C344" s="31" t="n">
        <ns0:v>22</ns0:v>
      </ns0:c>
      <ns0:c r="D344" s="31" t="str">
        <ns0:v>Una sola carga e intensidad</ns0:v>
      </ns0:c>
      <ns0:c r="E344" s="23"/>
      <ns0:c r="F344" s="23"/>
      <ns0:c r="G344" s="23"/>
    </ns0:row>
    <ns0:row r="345" ht="38" customHeight="1">
      <ns0:c r="A345" s="31" t="str">
        <ns0:v>A.1. Uso de Fuerza</ns0:v>
      </ns0:c>
      <ns0:c r="B345" s="31" t="str">
        <ns0:v>Intenso - 6.5 Kg</ns0:v>
      </ns0:c>
      <ns0:c r="C345" s="31" t="n">
        <ns0:v>24</ns0:v>
      </ns0:c>
      <ns0:c r="D345" s="31" t="str">
        <ns0:v>Una sola carga e intensidad</ns0:v>
      </ns0:c>
      <ns0:c r="E345" s="23"/>
      <ns0:c r="F345" s="23"/>
      <ns0:c r="G345" s="23"/>
    </ns0:row>
    <ns0:row r="346" ht="38" customHeight="1">
      <ns0:c r="A346" s="31" t="str">
        <ns0:v>A.1. Uso de Fuerza</ns0:v>
      </ns0:c>
      <ns0:c r="B346" s="31" t="str">
        <ns0:v>Intenso - 7.0 Kg</ns0:v>
      </ns0:c>
      <ns0:c r="C346" s="31" t="n">
        <ns0:v>25</ns0:v>
      </ns0:c>
      <ns0:c r="D346" s="31" t="str">
        <ns0:v>Una sola carga e intensidad</ns0:v>
      </ns0:c>
      <ns0:c r="E346" s="23"/>
      <ns0:c r="F346" s="23"/>
      <ns0:c r="G346" s="23"/>
    </ns0:row>
    <ns0:row r="347" ht="38" customHeight="1">
      <ns0:c r="A347" s="31" t="str">
        <ns0:v>A.1. Uso de Fuerza</ns0:v>
      </ns0:c>
      <ns0:c r="B347" s="31" t="str">
        <ns0:v>Intenso - 7.5 Kg</ns0:v>
      </ns0:c>
      <ns0:c r="C347" s="31" t="n">
        <ns0:v>27</ns0:v>
      </ns0:c>
      <ns0:c r="D347" s="31" t="str">
        <ns0:v>Una sola carga e intensidad</ns0:v>
      </ns0:c>
      <ns0:c r="E347" s="23"/>
      <ns0:c r="F347" s="23"/>
      <ns0:c r="G347" s="23"/>
    </ns0:row>
    <ns0:row r="348" ht="38" customHeight="1">
      <ns0:c r="A348" s="31" t="str">
        <ns0:v>A.1. Uso de Fuerza</ns0:v>
      </ns0:c>
      <ns0:c r="B348" s="31" t="str">
        <ns0:v>Intenso - 8.0 Kg</ns0:v>
      </ns0:c>
      <ns0:c r="C348" s="31" t="n">
        <ns0:v>28</ns0:v>
      </ns0:c>
      <ns0:c r="D348" s="31" t="str">
        <ns0:v>Una sola carga e intensidad</ns0:v>
      </ns0:c>
      <ns0:c r="E348" s="23"/>
      <ns0:c r="F348" s="23"/>
      <ns0:c r="G348" s="23"/>
    </ns0:row>
    <ns0:row r="349" ht="38" customHeight="1">
      <ns0:c r="A349" s="31" t="str">
        <ns0:v>A.1. Uso de Fuerza</ns0:v>
      </ns0:c>
      <ns0:c r="B349" s="31" t="str">
        <ns0:v>Intenso - 8.5 Kg</ns0:v>
      </ns0:c>
      <ns0:c r="C349" s="31" t="n">
        <ns0:v>29</ns0:v>
      </ns0:c>
      <ns0:c r="D349" s="31" t="str">
        <ns0:v>Una sola carga e intensidad</ns0:v>
      </ns0:c>
      <ns0:c r="E349" s="23"/>
      <ns0:c r="F349" s="23"/>
      <ns0:c r="G349" s="23"/>
    </ns0:row>
    <ns0:row r="350" ht="38" customHeight="1">
      <ns0:c r="A350" s="31" t="str">
        <ns0:v>A.1. Uso de Fuerza</ns0:v>
      </ns0:c>
      <ns0:c r="B350" s="31" t="str">
        <ns0:v>Intenso - 9.0 Kg</ns0:v>
      </ns0:c>
      <ns0:c r="C350" s="31" t="n">
        <ns0:v>30</ns0:v>
      </ns0:c>
      <ns0:c r="D350" s="31" t="str">
        <ns0:v>Una sola carga e intensidad</ns0:v>
      </ns0:c>
      <ns0:c r="E350" s="23"/>
      <ns0:c r="F350" s="23"/>
      <ns0:c r="G350" s="23"/>
    </ns0:row>
    <ns0:row r="351" ht="38" customHeight="1">
      <ns0:c r="A351" s="31" t="str">
        <ns0:v>A.1. Uso de Fuerza</ns0:v>
      </ns0:c>
      <ns0:c r="B351" s="31" t="str">
        <ns0:v>Intenso - 9.5 Kg</ns0:v>
      </ns0:c>
      <ns0:c r="C351" s="31" t="n">
        <ns0:v>31</ns0:v>
      </ns0:c>
      <ns0:c r="D351" s="31" t="str">
        <ns0:v>Una sola carga e intensidad</ns0:v>
      </ns0:c>
      <ns0:c r="E351" s="23"/>
      <ns0:c r="F351" s="23"/>
      <ns0:c r="G351" s="23"/>
    </ns0:row>
    <ns0:row r="352" ht="38" customHeight="1">
      <ns0:c r="A352" s="31" t="str">
        <ns0:v>A.1. Uso de Fuerza</ns0:v>
      </ns0:c>
      <ns0:c r="B352" s="31" t="str">
        <ns0:v>Intenso - 10.0 Kg</ns0:v>
      </ns0:c>
      <ns0:c r="C352" s="31" t="n">
        <ns0:v>33</ns0:v>
      </ns0:c>
      <ns0:c r="D352" s="31" t="str">
        <ns0:v>Una sola carga e intensidad</ns0:v>
      </ns0:c>
      <ns0:c r="E352" s="23"/>
      <ns0:c r="F352" s="23"/>
      <ns0:c r="G352" s="23"/>
    </ns0:row>
    <ns0:row r="353" ht="38" customHeight="1">
      <ns0:c r="A353" s="31" t="str">
        <ns0:v>A.1. Uso de Fuerza</ns0:v>
      </ns0:c>
      <ns0:c r="B353" s="31" t="str">
        <ns0:v>Intenso - 10.5 Kg</ns0:v>
      </ns0:c>
      <ns0:c r="C353" s="31" t="n">
        <ns0:v>34</ns0:v>
      </ns0:c>
      <ns0:c r="D353" s="31" t="str">
        <ns0:v>Una sola carga e intensidad</ns0:v>
      </ns0:c>
      <ns0:c r="E353" s="23"/>
      <ns0:c r="F353" s="23"/>
      <ns0:c r="G353" s="23"/>
    </ns0:row>
    <ns0:row r="354" ht="38" customHeight="1">
      <ns0:c r="A354" s="31" t="str">
        <ns0:v>A.1. Uso de Fuerza</ns0:v>
      </ns0:c>
      <ns0:c r="B354" s="31" t="str">
        <ns0:v>Intenso - 11.0 Kg</ns0:v>
      </ns0:c>
      <ns0:c r="C354" s="31" t="n">
        <ns0:v>35</ns0:v>
      </ns0:c>
      <ns0:c r="D354" s="31" t="str">
        <ns0:v>Una sola carga e intensidad</ns0:v>
      </ns0:c>
      <ns0:c r="E354" s="23"/>
      <ns0:c r="F354" s="23"/>
      <ns0:c r="G354" s="23"/>
    </ns0:row>
    <ns0:row r="355" ht="38" customHeight="1">
      <ns0:c r="A355" s="31" t="str">
        <ns0:v>A.1. Uso de Fuerza</ns0:v>
      </ns0:c>
      <ns0:c r="B355" s="31" t="str">
        <ns0:v>Intenso - 11.5 Kg</ns0:v>
      </ns0:c>
      <ns0:c r="C355" s="31" t="n">
        <ns0:v>37</ns0:v>
      </ns0:c>
      <ns0:c r="D355" s="31" t="str">
        <ns0:v>Una sola carga e intensidad</ns0:v>
      </ns0:c>
      <ns0:c r="E355" s="23"/>
      <ns0:c r="F355" s="23"/>
      <ns0:c r="G355" s="23"/>
    </ns0:row>
    <ns0:row r="356" ht="38" customHeight="1">
      <ns0:c r="A356" s="31" t="str">
        <ns0:v>A.1. Uso de Fuerza</ns0:v>
      </ns0:c>
      <ns0:c r="B356" s="31" t="str">
        <ns0:v>Intenso - 12.0 Kg</ns0:v>
      </ns0:c>
      <ns0:c r="C356" s="31" t="n">
        <ns0:v>38</ns0:v>
      </ns0:c>
      <ns0:c r="D356" s="31" t="str">
        <ns0:v>Una sola carga e intensidad</ns0:v>
      </ns0:c>
      <ns0:c r="E356" s="23"/>
      <ns0:c r="F356" s="23"/>
      <ns0:c r="G356" s="23"/>
    </ns0:row>
    <ns0:row r="357" ht="38" customHeight="1">
      <ns0:c r="A357" s="31" t="str">
        <ns0:v>A.1. Uso de Fuerza</ns0:v>
      </ns0:c>
      <ns0:c r="B357" s="31" t="str">
        <ns0:v>Intenso - 12.5 Kg</ns0:v>
      </ns0:c>
      <ns0:c r="C357" s="31" t="n">
        <ns0:v>39</ns0:v>
      </ns0:c>
      <ns0:c r="D357" s="31" t="str">
        <ns0:v>Una sola carga e intensidad</ns0:v>
      </ns0:c>
      <ns0:c r="E357" s="23"/>
      <ns0:c r="F357" s="23"/>
      <ns0:c r="G357" s="23"/>
    </ns0:row>
    <ns0:row r="358" ht="38" customHeight="1">
      <ns0:c r="A358" s="31" t="str">
        <ns0:v>A.1. Uso de Fuerza</ns0:v>
      </ns0:c>
      <ns0:c r="B358" s="31" t="str">
        <ns0:v>Intenso - 13.0 Kg</ns0:v>
      </ns0:c>
      <ns0:c r="C358" s="31" t="n">
        <ns0:v>40</ns0:v>
      </ns0:c>
      <ns0:c r="D358" s="31" t="str">
        <ns0:v>Una sola carga e intensidad</ns0:v>
      </ns0:c>
      <ns0:c r="E358" s="23"/>
      <ns0:c r="F358" s="23"/>
      <ns0:c r="G358" s="23"/>
    </ns0:row>
    <ns0:row r="359" ht="38" customHeight="1">
      <ns0:c r="A359" s="31" t="str">
        <ns0:v>A.1. Uso de Fuerza</ns0:v>
      </ns0:c>
      <ns0:c r="B359" s="31" t="str">
        <ns0:v>Intenso - 13.5 Kg</ns0:v>
      </ns0:c>
      <ns0:c r="C359" s="31" t="n">
        <ns0:v>41</ns0:v>
      </ns0:c>
      <ns0:c r="D359" s="31" t="str">
        <ns0:v>Una sola carga e intensidad</ns0:v>
      </ns0:c>
      <ns0:c r="E359" s="23"/>
      <ns0:c r="F359" s="23"/>
      <ns0:c r="G359" s="23"/>
    </ns0:row>
    <ns0:row r="360" ht="38" customHeight="1">
      <ns0:c r="A360" s="31" t="str">
        <ns0:v>A.1. Uso de Fuerza</ns0:v>
      </ns0:c>
      <ns0:c r="B360" s="31" t="str">
        <ns0:v>Intenso - 14.0 Kg</ns0:v>
      </ns0:c>
      <ns0:c r="C360" s="31" t="n">
        <ns0:v>43</ns0:v>
      </ns0:c>
      <ns0:c r="D360" s="31" t="str">
        <ns0:v>Una sola carga e intensidad</ns0:v>
      </ns0:c>
      <ns0:c r="E360" s="23"/>
      <ns0:c r="F360" s="23"/>
      <ns0:c r="G360" s="23"/>
    </ns0:row>
    <ns0:row r="361" ht="38" customHeight="1">
      <ns0:c r="A361" s="31" t="str">
        <ns0:v>A.1. Uso de Fuerza</ns0:v>
      </ns0:c>
      <ns0:c r="B361" s="31" t="str">
        <ns0:v>Intenso - 14.5 Kg</ns0:v>
      </ns0:c>
      <ns0:c r="C361" s="31" t="n">
        <ns0:v>44</ns0:v>
      </ns0:c>
      <ns0:c r="D361" s="31" t="str">
        <ns0:v>Una sola carga e intensidad</ns0:v>
      </ns0:c>
      <ns0:c r="E361" s="23"/>
      <ns0:c r="F361" s="23"/>
      <ns0:c r="G361" s="23"/>
    </ns0:row>
    <ns0:row r="362" ht="38" customHeight="1">
      <ns0:c r="A362" s="31" t="str">
        <ns0:v>A.1. Uso de Fuerza</ns0:v>
      </ns0:c>
      <ns0:c r="B362" s="31" t="str">
        <ns0:v>Intenso - 15.0 Kg</ns0:v>
      </ns0:c>
      <ns0:c r="C362" s="31" t="n">
        <ns0:v>45</ns0:v>
      </ns0:c>
      <ns0:c r="D362" s="31" t="str">
        <ns0:v>Una sola carga e intensidad</ns0:v>
      </ns0:c>
      <ns0:c r="E362" s="23"/>
      <ns0:c r="F362" s="23"/>
      <ns0:c r="G362" s="23"/>
    </ns0:row>
    <ns0:row r="363" ht="38" customHeight="1">
      <ns0:c r="A363" s="31" t="str">
        <ns0:v>A.1. Uso de Fuerza</ns0:v>
      </ns0:c>
      <ns0:c r="B363" s="31" t="str">
        <ns0:v>Intenso - 15.5 Kg</ns0:v>
      </ns0:c>
      <ns0:c r="C363" s="31" t="n">
        <ns0:v>46</ns0:v>
      </ns0:c>
      <ns0:c r="D363" s="31" t="str">
        <ns0:v>Una sola carga e intensidad</ns0:v>
      </ns0:c>
      <ns0:c r="E363" s="23"/>
      <ns0:c r="F363" s="23"/>
      <ns0:c r="G363" s="23"/>
    </ns0:row>
    <ns0:row r="364" ht="38" customHeight="1">
      <ns0:c r="A364" s="31" t="str">
        <ns0:v>A.1. Uso de Fuerza</ns0:v>
      </ns0:c>
      <ns0:c r="B364" s="31" t="str">
        <ns0:v>Intenso - 16.0 Kg</ns0:v>
      </ns0:c>
      <ns0:c r="C364" s="31" t="n">
        <ns0:v>47</ns0:v>
      </ns0:c>
      <ns0:c r="D364" s="31" t="str">
        <ns0:v>Una sola carga e intensidad</ns0:v>
      </ns0:c>
      <ns0:c r="E364" s="23"/>
      <ns0:c r="F364" s="23"/>
      <ns0:c r="G364" s="23"/>
    </ns0:row>
    <ns0:row r="365" ht="38" customHeight="1">
      <ns0:c r="A365" s="31" t="str">
        <ns0:v>A.1. Uso de Fuerza</ns0:v>
      </ns0:c>
      <ns0:c r="B365" s="31" t="str">
        <ns0:v>Intenso - 16.5 Kg</ns0:v>
      </ns0:c>
      <ns0:c r="C365" s="31" t="n">
        <ns0:v>48</ns0:v>
      </ns0:c>
      <ns0:c r="D365" s="31" t="str">
        <ns0:v>Una sola carga e intensidad</ns0:v>
      </ns0:c>
      <ns0:c r="E365" s="23"/>
      <ns0:c r="F365" s="23"/>
      <ns0:c r="G365" s="23"/>
    </ns0:row>
    <ns0:row r="366" ht="38" customHeight="1">
      <ns0:c r="A366" s="31" t="str">
        <ns0:v>A.1. Uso de Fuerza</ns0:v>
      </ns0:c>
      <ns0:c r="B366" s="31" t="str">
        <ns0:v>Intenso - 17.0 Kg</ns0:v>
      </ns0:c>
      <ns0:c r="C366" s="31" t="n">
        <ns0:v>49</ns0:v>
      </ns0:c>
      <ns0:c r="D366" s="31" t="str">
        <ns0:v>Una sola carga e intensidad</ns0:v>
      </ns0:c>
      <ns0:c r="E366" s="23"/>
      <ns0:c r="F366" s="23"/>
      <ns0:c r="G366" s="23"/>
    </ns0:row>
    <ns0:row r="367" ht="38" customHeight="1">
      <ns0:c r="A367" s="31" t="str">
        <ns0:v>A.1. Uso de Fuerza</ns0:v>
      </ns0:c>
      <ns0:c r="B367" s="31" t="str">
        <ns0:v>Intenso - 17.5 Kg</ns0:v>
      </ns0:c>
      <ns0:c r="C367" s="31" t="n">
        <ns0:v>50</ns0:v>
      </ns0:c>
      <ns0:c r="D367" s="31" t="str">
        <ns0:v>Una sola carga e intensidad</ns0:v>
      </ns0:c>
      <ns0:c r="E367" s="23"/>
      <ns0:c r="F367" s="23"/>
      <ns0:c r="G367" s="23"/>
    </ns0:row>
    <ns0:row r="368" ht="38" customHeight="1">
      <ns0:c r="A368" s="31" t="str">
        <ns0:v>A.1. Uso de Fuerza</ns0:v>
      </ns0:c>
      <ns0:c r="B368" s="31" t="str">
        <ns0:v>Intenso - 18.0 Kg</ns0:v>
      </ns0:c>
      <ns0:c r="C368" s="31" t="n">
        <ns0:v>51</ns0:v>
      </ns0:c>
      <ns0:c r="D368" s="31" t="str">
        <ns0:v>Una sola carga e intensidad</ns0:v>
      </ns0:c>
      <ns0:c r="E368" s="23"/>
      <ns0:c r="F368" s="23"/>
      <ns0:c r="G368" s="23"/>
    </ns0:row>
    <ns0:row r="369" ht="38" customHeight="1">
      <ns0:c r="A369" s="31" t="str">
        <ns0:v>A.1. Uso de Fuerza</ns0:v>
      </ns0:c>
      <ns0:c r="B369" s="31" t="str">
        <ns0:v>Intenso - 18.5 Kg</ns0:v>
      </ns0:c>
      <ns0:c r="C369" s="31" t="n">
        <ns0:v>52</ns0:v>
      </ns0:c>
      <ns0:c r="D369" s="31" t="str">
        <ns0:v>Una sola carga e intensidad</ns0:v>
      </ns0:c>
      <ns0:c r="E369" s="23"/>
      <ns0:c r="F369" s="23"/>
      <ns0:c r="G369" s="23"/>
    </ns0:row>
    <ns0:row r="370" ht="38" customHeight="1">
      <ns0:c r="A370" s="31" t="str">
        <ns0:v>A.1. Uso de Fuerza</ns0:v>
      </ns0:c>
      <ns0:c r="B370" s="31" t="str">
        <ns0:v>Intenso - 19.0 Kg</ns0:v>
      </ns0:c>
      <ns0:c r="C370" s="31" t="n">
        <ns0:v>54</ns0:v>
      </ns0:c>
      <ns0:c r="D370" s="31" t="str">
        <ns0:v>Una sola carga e intensidad</ns0:v>
      </ns0:c>
      <ns0:c r="E370" s="23"/>
      <ns0:c r="F370" s="23"/>
      <ns0:c r="G370" s="23"/>
    </ns0:row>
    <ns0:row r="371" ht="38" customHeight="1">
      <ns0:c r="A371" s="31" t="str">
        <ns0:v>A.1. Uso de Fuerza</ns0:v>
      </ns0:c>
      <ns0:c r="B371" s="31" t="str">
        <ns0:v>Intenso - 19.5 Kg</ns0:v>
      </ns0:c>
      <ns0:c r="C371" s="31" t="n">
        <ns0:v>55</ns0:v>
      </ns0:c>
      <ns0:c r="D371" s="31" t="str">
        <ns0:v>Una sola carga e intensidad</ns0:v>
      </ns0:c>
      <ns0:c r="E371" s="23"/>
      <ns0:c r="F371" s="23"/>
      <ns0:c r="G371" s="23"/>
    </ns0:row>
    <ns0:row r="372" ht="38" customHeight="1">
      <ns0:c r="A372" s="31" t="str">
        <ns0:v>A.1. Uso de Fuerza</ns0:v>
      </ns0:c>
      <ns0:c r="B372" s="31" t="str">
        <ns0:v>Intenso - 20.0 Kg</ns0:v>
      </ns0:c>
      <ns0:c r="C372" s="31" t="n">
        <ns0:v>56</ns0:v>
      </ns0:c>
      <ns0:c r="D372" s="31" t="str">
        <ns0:v>Una sola carga e intensidad</ns0:v>
      </ns0:c>
      <ns0:c r="E372" s="23"/>
      <ns0:c r="F372" s="23"/>
      <ns0:c r="G372" s="23"/>
    </ns0:row>
    <ns0:row r="373" ht="38" customHeight="1">
      <ns0:c r="A373" s="31" t="str">
        <ns0:v>A.1. Uso de Fuerza</ns0:v>
      </ns0:c>
      <ns0:c r="B373" s="31" t="str">
        <ns0:v>Intenso - 20.5 Kg</ns0:v>
      </ns0:c>
      <ns0:c r="C373" s="31" t="n">
        <ns0:v>57</ns0:v>
      </ns0:c>
      <ns0:c r="D373" s="31" t="str">
        <ns0:v>Una sola carga e intensidad</ns0:v>
      </ns0:c>
      <ns0:c r="E373" s="23"/>
      <ns0:c r="F373" s="23"/>
      <ns0:c r="G373" s="23"/>
    </ns0:row>
    <ns0:row r="374" ht="38" customHeight="1">
      <ns0:c r="A374" s="31" t="str">
        <ns0:v>A.1. Uso de Fuerza</ns0:v>
      </ns0:c>
      <ns0:c r="B374" s="31" t="str">
        <ns0:v>Intenso - 21.0 Kg</ns0:v>
      </ns0:c>
      <ns0:c r="C374" s="31" t="n">
        <ns0:v>58</ns0:v>
      </ns0:c>
      <ns0:c r="D374" s="31" t="str">
        <ns0:v>Una sola carga e intensidad</ns0:v>
      </ns0:c>
      <ns0:c r="E374" s="23"/>
      <ns0:c r="F374" s="23"/>
      <ns0:c r="G374" s="23"/>
    </ns0:row>
    <ns0:row r="375" ht="38" customHeight="1">
      <ns0:c r="A375" s="31" t="str">
        <ns0:v>A.1. Uso de Fuerza</ns0:v>
      </ns0:c>
      <ns0:c r="B375" s="31" t="str">
        <ns0:v>Intenso - 21.5 Kg</ns0:v>
      </ns0:c>
      <ns0:c r="C375" s="31" t="n">
        <ns0:v>59</ns0:v>
      </ns0:c>
      <ns0:c r="D375" s="31" t="str">
        <ns0:v>Una sola carga e intensidad</ns0:v>
      </ns0:c>
      <ns0:c r="E375" s="23"/>
      <ns0:c r="F375" s="23"/>
      <ns0:c r="G375" s="23"/>
    </ns0:row>
    <ns0:row r="376" ht="38" customHeight="1">
      <ns0:c r="A376" s="31" t="str">
        <ns0:v>A.1. Uso de Fuerza</ns0:v>
      </ns0:c>
      <ns0:c r="B376" s="31" t="str">
        <ns0:v>Intenso - 22.0 Kg</ns0:v>
      </ns0:c>
      <ns0:c r="C376" s="31" t="n">
        <ns0:v>60</ns0:v>
      </ns0:c>
      <ns0:c r="D376" s="31" t="str">
        <ns0:v>Una sola carga e intensidad</ns0:v>
      </ns0:c>
      <ns0:c r="E376" s="23"/>
      <ns0:c r="F376" s="23"/>
      <ns0:c r="G376" s="23"/>
    </ns0:row>
    <ns0:row r="377" ht="38" customHeight="1">
      <ns0:c r="A377" s="31" t="str">
        <ns0:v>A.1. Uso de Fuerza</ns0:v>
      </ns0:c>
      <ns0:c r="B377" s="31" t="str">
        <ns0:v>Intenso - 22.5 Kg</ns0:v>
      </ns0:c>
      <ns0:c r="C377" s="31" t="n">
        <ns0:v>61</ns0:v>
      </ns0:c>
      <ns0:c r="D377" s="31" t="str">
        <ns0:v>Una sola carga e intensidad</ns0:v>
      </ns0:c>
      <ns0:c r="E377" s="23"/>
      <ns0:c r="F377" s="23"/>
      <ns0:c r="G377" s="23"/>
    </ns0:row>
    <ns0:row r="378" ht="38" customHeight="1">
      <ns0:c r="A378" s="31" t="str">
        <ns0:v>A.1. Uso de Fuerza</ns0:v>
      </ns0:c>
      <ns0:c r="B378" s="31" t="str">
        <ns0:v>Intenso - 23.0 Kg</ns0:v>
      </ns0:c>
      <ns0:c r="C378" s="31" t="n">
        <ns0:v>62</ns0:v>
      </ns0:c>
      <ns0:c r="D378" s="31" t="str">
        <ns0:v>Una sola carga e intensidad</ns0:v>
      </ns0:c>
      <ns0:c r="E378" s="23"/>
      <ns0:c r="F378" s="23"/>
      <ns0:c r="G378" s="23"/>
    </ns0:row>
    <ns0:row r="379" ht="38" customHeight="1">
      <ns0:c r="A379" s="31" t="str">
        <ns0:v>A.1. Uso de Fuerza</ns0:v>
      </ns0:c>
      <ns0:c r="B379" s="31" t="str">
        <ns0:v>Intenso - 23.5 Kg</ns0:v>
      </ns0:c>
      <ns0:c r="C379" s="31" t="n">
        <ns0:v>63</ns0:v>
      </ns0:c>
      <ns0:c r="D379" s="31" t="str">
        <ns0:v>Una sola carga e intensidad</ns0:v>
      </ns0:c>
      <ns0:c r="E379" s="23"/>
      <ns0:c r="F379" s="23"/>
      <ns0:c r="G379" s="23"/>
    </ns0:row>
    <ns0:row r="380" ht="38" customHeight="1">
      <ns0:c r="A380" s="31" t="str">
        <ns0:v>A.1. Uso de Fuerza</ns0:v>
      </ns0:c>
      <ns0:c r="B380" s="31" t="str">
        <ns0:v>Intenso - 24.0 Kg</ns0:v>
      </ns0:c>
      <ns0:c r="C380" s="31" t="n">
        <ns0:v>64</ns0:v>
      </ns0:c>
      <ns0:c r="D380" s="31" t="str">
        <ns0:v>Una sola carga e intensidad</ns0:v>
      </ns0:c>
      <ns0:c r="E380" s="23"/>
      <ns0:c r="F380" s="23"/>
      <ns0:c r="G380" s="23"/>
    </ns0:row>
    <ns0:row r="381" ht="38" customHeight="1">
      <ns0:c r="A381" s="31" t="str">
        <ns0:v>A.1. Uso de Fuerza</ns0:v>
      </ns0:c>
      <ns0:c r="B381" s="31" t="str">
        <ns0:v>Intenso - 24.5 Kg</ns0:v>
      </ns0:c>
      <ns0:c r="C381" s="31" t="n">
        <ns0:v>65</ns0:v>
      </ns0:c>
      <ns0:c r="D381" s="31" t="str">
        <ns0:v>Una sola carga e intensidad</ns0:v>
      </ns0:c>
      <ns0:c r="E381" s="23"/>
      <ns0:c r="F381" s="23"/>
      <ns0:c r="G381" s="23"/>
    </ns0:row>
    <ns0:row r="382" ht="38" customHeight="1">
      <ns0:c r="A382" s="31" t="str">
        <ns0:v>A.1. Uso de Fuerza</ns0:v>
      </ns0:c>
      <ns0:c r="B382" s="31" t="str">
        <ns0:v>Intenso - 25.0 Kg</ns0:v>
      </ns0:c>
      <ns0:c r="C382" s="31" t="n">
        <ns0:v>66</ns0:v>
      </ns0:c>
      <ns0:c r="D382" s="31" t="str">
        <ns0:v>Una sola carga e intensidad</ns0:v>
      </ns0:c>
      <ns0:c r="E382" s="23"/>
      <ns0:c r="F382" s="23"/>
      <ns0:c r="G382" s="23"/>
    </ns0:row>
    <ns0:row r="383" ht="38" customHeight="1">
      <ns0:c r="A383" s="31" t="str">
        <ns0:v>A.1. Uso de Fuerza</ns0:v>
      </ns0:c>
      <ns0:c r="B383" s="31" t="str">
        <ns0:v>Intenso - 25.5 Kg</ns0:v>
      </ns0:c>
      <ns0:c r="C383" s="31" t="n">
        <ns0:v>67</ns0:v>
      </ns0:c>
      <ns0:c r="D383" s="31" t="str">
        <ns0:v>Una sola carga e intensidad</ns0:v>
      </ns0:c>
      <ns0:c r="E383" s="23"/>
      <ns0:c r="F383" s="23"/>
      <ns0:c r="G383" s="23"/>
    </ns0:row>
    <ns0:row r="384" ht="38" customHeight="1">
      <ns0:c r="A384" s="31" t="str">
        <ns0:v>A.1. Uso de Fuerza</ns0:v>
      </ns0:c>
      <ns0:c r="B384" s="31" t="str">
        <ns0:v>Intenso - 26.0 Kg</ns0:v>
      </ns0:c>
      <ns0:c r="C384" s="31" t="n">
        <ns0:v>68</ns0:v>
      </ns0:c>
      <ns0:c r="D384" s="31" t="str">
        <ns0:v>Una sola carga e intensidad</ns0:v>
      </ns0:c>
      <ns0:c r="E384" s="23"/>
      <ns0:c r="F384" s="23"/>
      <ns0:c r="G384" s="23"/>
    </ns0:row>
    <ns0:row r="385" ht="38" customHeight="1">
      <ns0:c r="A385" s="31" t="str">
        <ns0:v>A.1. Uso de Fuerza</ns0:v>
      </ns0:c>
      <ns0:c r="B385" s="31" t="str">
        <ns0:v>Intenso - 26.5 Kg</ns0:v>
      </ns0:c>
      <ns0:c r="C385" s="31" t="n">
        <ns0:v>69</ns0:v>
      </ns0:c>
      <ns0:c r="D385" s="31" t="str">
        <ns0:v>Una sola carga e intensidad</ns0:v>
      </ns0:c>
      <ns0:c r="E385" s="23"/>
      <ns0:c r="F385" s="23"/>
      <ns0:c r="G385" s="23"/>
    </ns0:row>
    <ns0:row r="386" ht="38" customHeight="1">
      <ns0:c r="A386" s="31" t="str">
        <ns0:v>A.1. Uso de Fuerza</ns0:v>
      </ns0:c>
      <ns0:c r="B386" s="31" t="str">
        <ns0:v>Intenso - 27.0 Kg</ns0:v>
      </ns0:c>
      <ns0:c r="C386" s="31" t="n">
        <ns0:v>70</ns0:v>
      </ns0:c>
      <ns0:c r="D386" s="31" t="str">
        <ns0:v>Una sola carga e intensidad</ns0:v>
      </ns0:c>
      <ns0:c r="E386" s="23"/>
      <ns0:c r="F386" s="23"/>
      <ns0:c r="G386" s="23"/>
    </ns0:row>
    <ns0:row r="387" ht="38" customHeight="1">
      <ns0:c r="A387" s="31" t="str">
        <ns0:v>A.1. Uso de Fuerza</ns0:v>
      </ns0:c>
      <ns0:c r="B387" s="31" t="str">
        <ns0:v>Intenso - 27.5 Kg</ns0:v>
      </ns0:c>
      <ns0:c r="C387" s="31" t="n">
        <ns0:v>71</ns0:v>
      </ns0:c>
      <ns0:c r="D387" s="31" t="str">
        <ns0:v>Una sola carga e intensidad</ns0:v>
      </ns0:c>
      <ns0:c r="E387" s="23"/>
      <ns0:c r="F387" s="23"/>
      <ns0:c r="G387" s="23"/>
    </ns0:row>
    <ns0:row r="388" ht="38" customHeight="1">
      <ns0:c r="A388" s="31" t="str">
        <ns0:v>A.1. Uso de Fuerza</ns0:v>
      </ns0:c>
      <ns0:c r="B388" s="31" t="str">
        <ns0:v>Intenso - 28.0 Kg</ns0:v>
      </ns0:c>
      <ns0:c r="C388" s="31" t="n">
        <ns0:v>72</ns0:v>
      </ns0:c>
      <ns0:c r="D388" s="31" t="str">
        <ns0:v>Una sola carga e intensidad</ns0:v>
      </ns0:c>
      <ns0:c r="E388" s="23"/>
      <ns0:c r="F388" s="23"/>
      <ns0:c r="G388" s="23"/>
    </ns0:row>
    <ns0:row r="389" ht="38" customHeight="1">
      <ns0:c r="A389" s="31" t="str">
        <ns0:v>A.1. Uso de Fuerza</ns0:v>
      </ns0:c>
      <ns0:c r="B389" s="31" t="str">
        <ns0:v>Intenso - 28.5 Kg</ns0:v>
      </ns0:c>
      <ns0:c r="C389" s="31" t="n">
        <ns0:v>73</ns0:v>
      </ns0:c>
      <ns0:c r="D389" s="31" t="str">
        <ns0:v>Una sola carga e intensidad</ns0:v>
      </ns0:c>
      <ns0:c r="E389" s="23"/>
      <ns0:c r="F389" s="23"/>
      <ns0:c r="G389" s="23"/>
    </ns0:row>
    <ns0:row r="390" ht="38" customHeight="1">
      <ns0:c r="A390" s="31" t="str">
        <ns0:v>A.1. Uso de Fuerza</ns0:v>
      </ns0:c>
      <ns0:c r="B390" s="31" t="str">
        <ns0:v>Intenso - 29.0 Kg</ns0:v>
      </ns0:c>
      <ns0:c r="C390" s="31" t="n">
        <ns0:v>74</ns0:v>
      </ns0:c>
      <ns0:c r="D390" s="31" t="str">
        <ns0:v>Una sola carga e intensidad</ns0:v>
      </ns0:c>
      <ns0:c r="E390" s="23"/>
      <ns0:c r="F390" s="23"/>
      <ns0:c r="G390" s="23"/>
    </ns0:row>
    <ns0:row r="391" ht="38" customHeight="1">
      <ns0:c r="A391" s="31" t="str">
        <ns0:v>A.1. Uso de Fuerza</ns0:v>
      </ns0:c>
      <ns0:c r="B391" s="31" t="str">
        <ns0:v>Intenso - 29.5 Kg</ns0:v>
      </ns0:c>
      <ns0:c r="C391" s="31" t="n">
        <ns0:v>75</ns0:v>
      </ns0:c>
      <ns0:c r="D391" s="31" t="str">
        <ns0:v>Una sola carga e intensidad</ns0:v>
      </ns0:c>
      <ns0:c r="E391" s="23"/>
      <ns0:c r="F391" s="23"/>
      <ns0:c r="G391" s="23"/>
    </ns0:row>
    <ns0:row r="392" ht="38" customHeight="1">
      <ns0:c r="A392" s="31" t="str">
        <ns0:v>A.1. Uso de Fuerza</ns0:v>
      </ns0:c>
      <ns0:c r="B392" s="31" t="str">
        <ns0:v>Intenso - 30.0 Kg</ns0:v>
      </ns0:c>
      <ns0:c r="C392" s="31" t="n">
        <ns0:v>76</ns0:v>
      </ns0:c>
      <ns0:c r="D392" s="31" t="str">
        <ns0:v>Una sola carga e intensidad</ns0:v>
      </ns0:c>
      <ns0:c r="E392" s="23"/>
      <ns0:c r="F392" s="23"/>
      <ns0:c r="G392" s="23"/>
    </ns0:row>
    <ns0:row r="393" ht="38" customHeight="1">
      <ns0:c r="A393" s="31" t="str">
        <ns0:v>A.1. Uso de Fuerza</ns0:v>
      </ns0:c>
      <ns0:c r="B393" s="31" t="str">
        <ns0:v>Intenso - 30.5 Kg</ns0:v>
      </ns0:c>
      <ns0:c r="C393" s="31" t="n">
        <ns0:v>76</ns0:v>
      </ns0:c>
      <ns0:c r="D393" s="31" t="str">
        <ns0:v>Una sola carga e intensidad</ns0:v>
      </ns0:c>
      <ns0:c r="E393" s="23"/>
      <ns0:c r="F393" s="23"/>
      <ns0:c r="G393" s="23"/>
    </ns0:row>
    <ns0:row r="394" ht="38" customHeight="1">
      <ns0:c r="A394" s="31" t="str">
        <ns0:v>A.1. Uso de Fuerza</ns0:v>
      </ns0:c>
      <ns0:c r="B394" s="31" t="str">
        <ns0:v>Intenso - 31.0 Kg</ns0:v>
      </ns0:c>
      <ns0:c r="C394" s="31" t="n">
        <ns0:v>77</ns0:v>
      </ns0:c>
      <ns0:c r="D394" s="31" t="str">
        <ns0:v>Una sola carga e intensidad</ns0:v>
      </ns0:c>
      <ns0:c r="E394" s="23"/>
      <ns0:c r="F394" s="23"/>
      <ns0:c r="G394" s="23"/>
    </ns0:row>
    <ns0:row r="395" ht="38" customHeight="1">
      <ns0:c r="A395" s="31" t="str">
        <ns0:v>A.1. Uso de Fuerza</ns0:v>
      </ns0:c>
      <ns0:c r="B395" s="31" t="str">
        <ns0:v>Intenso - 31.5 Kg</ns0:v>
      </ns0:c>
      <ns0:c r="C395" s="31" t="n">
        <ns0:v>78</ns0:v>
      </ns0:c>
      <ns0:c r="D395" s="31" t="str">
        <ns0:v>Una sola carga e intensidad</ns0:v>
      </ns0:c>
      <ns0:c r="E395" s="23"/>
      <ns0:c r="F395" s="23"/>
      <ns0:c r="G395" s="23"/>
    </ns0:row>
    <ns0:row r="396" ht="38" customHeight="1">
      <ns0:c r="A396" s="31" t="str">
        <ns0:v>A.1. Uso de Fuerza</ns0:v>
      </ns0:c>
      <ns0:c r="B396" s="31" t="str">
        <ns0:v>Intenso - 32.0 Kg</ns0:v>
      </ns0:c>
      <ns0:c r="C396" s="31" t="n">
        <ns0:v>79</ns0:v>
      </ns0:c>
      <ns0:c r="D396" s="31" t="str">
        <ns0:v>Una sola carga e intensidad</ns0:v>
      </ns0:c>
      <ns0:c r="E396" s="23"/>
      <ns0:c r="F396" s="23"/>
      <ns0:c r="G396" s="23"/>
    </ns0:row>
    <ns0:row r="397" ht="38" customHeight="1">
      <ns0:c r="A397" s="31" t="str">
        <ns0:v>A.1. Uso de Fuerza</ns0:v>
      </ns0:c>
      <ns0:c r="B397" s="31" t="str">
        <ns0:v>Intenso - 32.5 Kg</ns0:v>
      </ns0:c>
      <ns0:c r="C397" s="31" t="n">
        <ns0:v>80</ns0:v>
      </ns0:c>
      <ns0:c r="D397" s="31" t="str">
        <ns0:v>Una sola carga e intensidad</ns0:v>
      </ns0:c>
      <ns0:c r="E397" s="23"/>
      <ns0:c r="F397" s="23"/>
      <ns0:c r="G397" s="23"/>
    </ns0:row>
    <ns0:row r="398" ht="38" customHeight="1">
      <ns0:c r="A398" s="31" t="str">
        <ns0:v>A.1. Uso de Fuerza</ns0:v>
      </ns0:c>
      <ns0:c r="B398" s="31" t="str">
        <ns0:v>Intenso - 33.0 Kg</ns0:v>
      </ns0:c>
      <ns0:c r="C398" s="31" t="n">
        <ns0:v>81</ns0:v>
      </ns0:c>
      <ns0:c r="D398" s="31" t="str">
        <ns0:v>Una sola carga e intensidad</ns0:v>
      </ns0:c>
      <ns0:c r="E398" s="23"/>
      <ns0:c r="F398" s="23"/>
      <ns0:c r="G398" s="23"/>
    </ns0:row>
    <ns0:row r="399" ht="38" customHeight="1">
      <ns0:c r="A399" s="31" t="str">
        <ns0:v>A.1. Uso de Fuerza</ns0:v>
      </ns0:c>
      <ns0:c r="B399" s="31" t="str">
        <ns0:v>Intenso - 33.5 Kg</ns0:v>
      </ns0:c>
      <ns0:c r="C399" s="31" t="n">
        <ns0:v>82</ns0:v>
      </ns0:c>
      <ns0:c r="D399" s="31" t="str">
        <ns0:v>Una sola carga e intensidad</ns0:v>
      </ns0:c>
      <ns0:c r="E399" s="23"/>
      <ns0:c r="F399" s="23"/>
      <ns0:c r="G399" s="23"/>
    </ns0:row>
    <ns0:row r="400" ht="38" customHeight="1">
      <ns0:c r="A400" s="31" t="str">
        <ns0:v>A.1. Uso de Fuerza</ns0:v>
      </ns0:c>
      <ns0:c r="B400" s="31" t="str">
        <ns0:v>Intenso - 34.0 Kg</ns0:v>
      </ns0:c>
      <ns0:c r="C400" s="31" t="n">
        <ns0:v>83</ns0:v>
      </ns0:c>
      <ns0:c r="D400" s="31" t="str">
        <ns0:v>Una sola carga e intensidad</ns0:v>
      </ns0:c>
      <ns0:c r="E400" s="23"/>
      <ns0:c r="F400" s="23"/>
      <ns0:c r="G400" s="23"/>
    </ns0:row>
    <ns0:row r="401" ht="38" customHeight="1">
      <ns0:c r="A401" s="31" t="str">
        <ns0:v>A.1. Uso de Fuerza</ns0:v>
      </ns0:c>
      <ns0:c r="B401" s="31" t="str">
        <ns0:v>Intenso - 34.5 Kg</ns0:v>
      </ns0:c>
      <ns0:c r="C401" s="31" t="n">
        <ns0:v>84</ns0:v>
      </ns0:c>
      <ns0:c r="D401" s="31" t="str">
        <ns0:v>Una sola carga e intensidad</ns0:v>
      </ns0:c>
      <ns0:c r="E401" s="23"/>
      <ns0:c r="F401" s="23"/>
      <ns0:c r="G401" s="23"/>
    </ns0:row>
    <ns0:row r="402" ht="38" customHeight="1">
      <ns0:c r="A402" s="31" t="str">
        <ns0:v>A.1. Uso de Fuerza</ns0:v>
      </ns0:c>
      <ns0:c r="B402" s="31" t="str">
        <ns0:v>Intenso - 35.0 Kg</ns0:v>
      </ns0:c>
      <ns0:c r="C402" s="31" t="n">
        <ns0:v>85</ns0:v>
      </ns0:c>
      <ns0:c r="D402" s="31" t="str">
        <ns0:v>Una sola carga e intensidad</ns0:v>
      </ns0:c>
      <ns0:c r="E402" s="23"/>
      <ns0:c r="F402" s="23"/>
      <ns0:c r="G402" s="23"/>
    </ns0:row>
    <ns0:row r="403" ht="38" customHeight="1">
      <ns0:c r="A403" s="31" t="str">
        <ns0:v>A.1. Uso de Fuerza</ns0:v>
      </ns0:c>
      <ns0:c r="B403" s="31" t="str">
        <ns0:v>Intenso - 35.5 Kg</ns0:v>
      </ns0:c>
      <ns0:c r="C403" s="31" t="n">
        <ns0:v>86</ns0:v>
      </ns0:c>
      <ns0:c r="D403" s="31" t="str">
        <ns0:v>Una sola carga e intensidad</ns0:v>
      </ns0:c>
      <ns0:c r="E403" s="23"/>
      <ns0:c r="F403" s="23"/>
      <ns0:c r="G403" s="23"/>
    </ns0:row>
    <ns0:row r="404" ht="38" customHeight="1">
      <ns0:c r="A404" s="31" t="str">
        <ns0:v>A.1. Uso de Fuerza</ns0:v>
      </ns0:c>
      <ns0:c r="B404" s="31" t="str">
        <ns0:v>Intenso - 36.0 Kg</ns0:v>
      </ns0:c>
      <ns0:c r="C404" s="31" t="n">
        <ns0:v>87</ns0:v>
      </ns0:c>
      <ns0:c r="D404" s="31" t="str">
        <ns0:v>Una sola carga e intensidad</ns0:v>
      </ns0:c>
      <ns0:c r="E404" s="23"/>
      <ns0:c r="F404" s="23"/>
      <ns0:c r="G404" s="23"/>
    </ns0:row>
    <ns0:row r="405" ht="38" customHeight="1">
      <ns0:c r="A405" s="31" t="str">
        <ns0:v>A.1. Uso de Fuerza</ns0:v>
      </ns0:c>
      <ns0:c r="B405" s="31" t="str">
        <ns0:v>Intenso - 36.5 Kg</ns0:v>
      </ns0:c>
      <ns0:c r="C405" s="31" t="n">
        <ns0:v>88</ns0:v>
      </ns0:c>
      <ns0:c r="D405" s="31" t="str">
        <ns0:v>Una sola carga e intensidad</ns0:v>
      </ns0:c>
      <ns0:c r="E405" s="23"/>
      <ns0:c r="F405" s="23"/>
      <ns0:c r="G405" s="23"/>
    </ns0:row>
    <ns0:row r="406" ht="38" customHeight="1">
      <ns0:c r="A406" s="31" t="str">
        <ns0:v>A.1. Uso de Fuerza</ns0:v>
      </ns0:c>
      <ns0:c r="B406" s="31" t="str">
        <ns0:v>Intenso - 37.0 Kg</ns0:v>
      </ns0:c>
      <ns0:c r="C406" s="31" t="n">
        <ns0:v>88</ns0:v>
      </ns0:c>
      <ns0:c r="D406" s="31" t="str">
        <ns0:v>Una sola carga e intensidad</ns0:v>
      </ns0:c>
      <ns0:c r="E406" s="23"/>
      <ns0:c r="F406" s="23"/>
      <ns0:c r="G406" s="23"/>
    </ns0:row>
    <ns0:row r="407" ht="38" customHeight="1">
      <ns0:c r="A407" s="31" t="str">
        <ns0:v>A.1. Uso de Fuerza</ns0:v>
      </ns0:c>
      <ns0:c r="B407" s="31" t="str">
        <ns0:v>Intenso - 37.5 Kg</ns0:v>
      </ns0:c>
      <ns0:c r="C407" s="31" t="n">
        <ns0:v>89</ns0:v>
      </ns0:c>
      <ns0:c r="D407" s="31" t="str">
        <ns0:v>Una sola carga e intensidad</ns0:v>
      </ns0:c>
      <ns0:c r="E407" s="23"/>
      <ns0:c r="F407" s="23"/>
      <ns0:c r="G407" s="23"/>
    </ns0:row>
    <ns0:row r="408" ht="38" customHeight="1">
      <ns0:c r="A408" s="31" t="str">
        <ns0:v>A.1. Uso de Fuerza</ns0:v>
      </ns0:c>
      <ns0:c r="B408" s="31" t="str">
        <ns0:v>Intenso - 38.0 Kg</ns0:v>
      </ns0:c>
      <ns0:c r="C408" s="31" t="n">
        <ns0:v>90</ns0:v>
      </ns0:c>
      <ns0:c r="D408" s="31" t="str">
        <ns0:v>Una sola carga e intensidad</ns0:v>
      </ns0:c>
      <ns0:c r="E408" s="23"/>
      <ns0:c r="F408" s="23"/>
      <ns0:c r="G408" s="23"/>
    </ns0:row>
    <ns0:row r="409" ht="38" customHeight="1">
      <ns0:c r="A409" s="31" t="str">
        <ns0:v>A.1. Uso de Fuerza</ns0:v>
      </ns0:c>
      <ns0:c r="B409" s="31" t="str">
        <ns0:v>Intenso - 38.5 Kg</ns0:v>
      </ns0:c>
      <ns0:c r="C409" s="31" t="n">
        <ns0:v>91</ns0:v>
      </ns0:c>
      <ns0:c r="D409" s="31" t="str">
        <ns0:v>Una sola carga e intensidad</ns0:v>
      </ns0:c>
      <ns0:c r="E409" s="23"/>
      <ns0:c r="F409" s="23"/>
      <ns0:c r="G409" s="23"/>
    </ns0:row>
    <ns0:row r="410" ht="38" customHeight="1">
      <ns0:c r="A410" s="31" t="str">
        <ns0:v>A.1. Uso de Fuerza</ns0:v>
      </ns0:c>
      <ns0:c r="B410" s="31" t="str">
        <ns0:v>Intenso - 39.0 Kg</ns0:v>
      </ns0:c>
      <ns0:c r="C410" s="31" t="n">
        <ns0:v>92</ns0:v>
      </ns0:c>
      <ns0:c r="D410" s="31" t="str">
        <ns0:v>Una sola carga e intensidad</ns0:v>
      </ns0:c>
      <ns0:c r="E410" s="23"/>
      <ns0:c r="F410" s="23"/>
      <ns0:c r="G410" s="23"/>
    </ns0:row>
    <ns0:row r="411" ht="38" customHeight="1">
      <ns0:c r="A411" s="31" t="str">
        <ns0:v>A.1. Uso de Fuerza</ns0:v>
      </ns0:c>
      <ns0:c r="B411" s="31" t="str">
        <ns0:v>Intenso - 39.5 Kg</ns0:v>
      </ns0:c>
      <ns0:c r="C411" s="31" t="n">
        <ns0:v>93</ns0:v>
      </ns0:c>
      <ns0:c r="D411" s="31" t="str">
        <ns0:v>Una sola carga e intensidad</ns0:v>
      </ns0:c>
      <ns0:c r="E411" s="23"/>
      <ns0:c r="F411" s="23"/>
      <ns0:c r="G411" s="23"/>
    </ns0:row>
    <ns0:row r="412" ht="38" customHeight="1">
      <ns0:c r="A412" s="31" t="str">
        <ns0:v>A.1. Uso de Fuerza</ns0:v>
      </ns0:c>
      <ns0:c r="B412" s="31" t="str">
        <ns0:v>Intenso - 40.0 Kg</ns0:v>
      </ns0:c>
      <ns0:c r="C412" s="31" t="n">
        <ns0:v>94</ns0:v>
      </ns0:c>
      <ns0:c r="D412" s="31" t="str">
        <ns0:v>Una sola carga e intensidad</ns0:v>
      </ns0:c>
      <ns0:c r="E412" s="23"/>
      <ns0:c r="F412" s="23"/>
      <ns0:c r="G412" s="23"/>
    </ns0:row>
    <ns0:row r="413" ht="38" customHeight="1">
      <ns0:c r="A413" s="31" t="str">
        <ns0:v>A.1. Uso de Fuerza</ns0:v>
      </ns0:c>
      <ns0:c r="B413" s="31" t="str">
        <ns0:v>Intenso - 40.5 Kg</ns0:v>
      </ns0:c>
      <ns0:c r="C413" s="31" t="n">
        <ns0:v>94</ns0:v>
      </ns0:c>
      <ns0:c r="D413" s="31" t="str">
        <ns0:v>Una sola carga e intensidad</ns0:v>
      </ns0:c>
      <ns0:c r="E413" s="23"/>
      <ns0:c r="F413" s="23"/>
      <ns0:c r="G413" s="23"/>
    </ns0:row>
    <ns0:row r="414" ht="38" customHeight="1">
      <ns0:c r="A414" s="31" t="str">
        <ns0:v>A.1. Uso de Fuerza</ns0:v>
      </ns0:c>
      <ns0:c r="B414" s="31" t="str">
        <ns0:v>Intenso - 41.0 Kg</ns0:v>
      </ns0:c>
      <ns0:c r="C414" s="31" t="n">
        <ns0:v>95</ns0:v>
      </ns0:c>
      <ns0:c r="D414" s="31" t="str">
        <ns0:v>Una sola carga e intensidad</ns0:v>
      </ns0:c>
      <ns0:c r="E414" s="23"/>
      <ns0:c r="F414" s="23"/>
      <ns0:c r="G414" s="23"/>
    </ns0:row>
    <ns0:row r="415" ht="38" customHeight="1">
      <ns0:c r="A415" s="31" t="str">
        <ns0:v>A.1. Uso de Fuerza</ns0:v>
      </ns0:c>
      <ns0:c r="B415" s="31" t="str">
        <ns0:v>Intenso - 41.5 Kg</ns0:v>
      </ns0:c>
      <ns0:c r="C415" s="31" t="n">
        <ns0:v>96</ns0:v>
      </ns0:c>
      <ns0:c r="D415" s="31" t="str">
        <ns0:v>Una sola carga e intensidad</ns0:v>
      </ns0:c>
      <ns0:c r="E415" s="23"/>
      <ns0:c r="F415" s="23"/>
      <ns0:c r="G415" s="23"/>
    </ns0:row>
    <ns0:row r="416" ht="38" customHeight="1">
      <ns0:c r="A416" s="31" t="str">
        <ns0:v>A.1. Uso de Fuerza</ns0:v>
      </ns0:c>
      <ns0:c r="B416" s="31" t="str">
        <ns0:v>Intenso - 42.0 Kg</ns0:v>
      </ns0:c>
      <ns0:c r="C416" s="31" t="n">
        <ns0:v>97</ns0:v>
      </ns0:c>
      <ns0:c r="D416" s="31" t="str">
        <ns0:v>Una sola carga e intensidad</ns0:v>
      </ns0:c>
      <ns0:c r="E416" s="23"/>
      <ns0:c r="F416" s="23"/>
      <ns0:c r="G416" s="23"/>
    </ns0:row>
    <ns0:row r="417" ht="38" customHeight="1">
      <ns0:c r="A417" s="31" t="str">
        <ns0:v>A.1. Uso de Fuerza</ns0:v>
      </ns0:c>
      <ns0:c r="B417" s="31" t="str">
        <ns0:v>Intenso - 42.5 Kg</ns0:v>
      </ns0:c>
      <ns0:c r="C417" s="31" t="n">
        <ns0:v>98</ns0:v>
      </ns0:c>
      <ns0:c r="D417" s="31" t="str">
        <ns0:v>Una sola carga e intensidad</ns0:v>
      </ns0:c>
      <ns0:c r="E417" s="23"/>
      <ns0:c r="F417" s="23"/>
      <ns0:c r="G417" s="23"/>
    </ns0:row>
    <ns0:row r="418" ht="38" customHeight="1">
      <ns0:c r="A418" s="31" t="str">
        <ns0:v>A.1. Uso de Fuerza</ns0:v>
      </ns0:c>
      <ns0:c r="B418" s="31" t="str">
        <ns0:v>Intenso - 43.0 Kg</ns0:v>
      </ns0:c>
      <ns0:c r="C418" s="31" t="n">
        <ns0:v>99</ns0:v>
      </ns0:c>
      <ns0:c r="D418" s="31" t="str">
        <ns0:v>Una sola carga e intensidad</ns0:v>
      </ns0:c>
      <ns0:c r="E418" s="23"/>
      <ns0:c r="F418" s="23"/>
      <ns0:c r="G418" s="23"/>
    </ns0:row>
    <ns0:row r="419" ht="38" customHeight="1">
      <ns0:c r="A419" s="31" t="str">
        <ns0:v>A.1. Uso de Fuerza</ns0:v>
      </ns0:c>
      <ns0:c r="B419" s="31" t="str">
        <ns0:v>Intenso - 43.5 Kg</ns0:v>
      </ns0:c>
      <ns0:c r="C419" s="31" t="n">
        <ns0:v>100</ns0:v>
      </ns0:c>
      <ns0:c r="D419" s="31" t="str">
        <ns0:v>Una sola carga e intensidad</ns0:v>
      </ns0:c>
      <ns0:c r="E419" s="23"/>
      <ns0:c r="F419" s="23"/>
      <ns0:c r="G419" s="23"/>
    </ns0:row>
    <ns0:row r="420" ht="38" customHeight="1">
      <ns0:c r="A420" s="31" t="str">
        <ns0:v>A.1. Uso de Fuerza</ns0:v>
      </ns0:c>
      <ns0:c r="B420" s="31" t="str">
        <ns0:v>Intenso - 44.0 Kg</ns0:v>
      </ns0:c>
      <ns0:c r="C420" s="31" t="n">
        <ns0:v>101</ns0:v>
      </ns0:c>
      <ns0:c r="D420" s="31" t="str">
        <ns0:v>Una sola carga e intensidad</ns0:v>
      </ns0:c>
      <ns0:c r="E420" s="23"/>
      <ns0:c r="F420" s="23"/>
      <ns0:c r="G420" s="23"/>
    </ns0:row>
    <ns0:row r="421" ht="38" customHeight="1">
      <ns0:c r="A421" s="31" t="str">
        <ns0:v>A.1. Uso de Fuerza</ns0:v>
      </ns0:c>
      <ns0:c r="B421" s="31" t="str">
        <ns0:v>Intenso - 44.5 Kg</ns0:v>
      </ns0:c>
      <ns0:c r="C421" s="31" t="n">
        <ns0:v>101</ns0:v>
      </ns0:c>
      <ns0:c r="D421" s="31" t="str">
        <ns0:v>Una sola carga e intensidad</ns0:v>
      </ns0:c>
      <ns0:c r="E421" s="23"/>
      <ns0:c r="F421" s="23"/>
      <ns0:c r="G421" s="23"/>
    </ns0:row>
    <ns0:row r="422" ht="38" customHeight="1">
      <ns0:c r="A422" s="31" t="str">
        <ns0:v>A.1. Uso de Fuerza</ns0:v>
      </ns0:c>
      <ns0:c r="B422" s="31" t="str">
        <ns0:v>Intenso - 45.0 Kg</ns0:v>
      </ns0:c>
      <ns0:c r="C422" s="31" t="n">
        <ns0:v>102</ns0:v>
      </ns0:c>
      <ns0:c r="D422" s="31" t="str">
        <ns0:v>Una sola carga e intensidad</ns0:v>
      </ns0:c>
      <ns0:c r="E422" s="23"/>
      <ns0:c r="F422" s="23"/>
      <ns0:c r="G422" s="23"/>
    </ns0:row>
    <ns0:row r="423" ht="38" customHeight="1">
      <ns0:c r="A423" s="31" t="str">
        <ns0:v>A.1. Uso de Fuerza</ns0:v>
      </ns0:c>
      <ns0:c r="B423" s="31" t="str">
        <ns0:v>Intenso - 45.5 Kg</ns0:v>
      </ns0:c>
      <ns0:c r="C423" s="31" t="n">
        <ns0:v>103</ns0:v>
      </ns0:c>
      <ns0:c r="D423" s="31" t="str">
        <ns0:v>Una sola carga e intensidad</ns0:v>
      </ns0:c>
      <ns0:c r="E423" s="23"/>
      <ns0:c r="F423" s="23"/>
      <ns0:c r="G423" s="23"/>
    </ns0:row>
    <ns0:row r="424" ht="38" customHeight="1">
      <ns0:c r="A424" s="31" t="str">
        <ns0:v>A.1. Uso de Fuerza</ns0:v>
      </ns0:c>
      <ns0:c r="B424" s="31" t="str">
        <ns0:v>Intenso - 46.0 Kg</ns0:v>
      </ns0:c>
      <ns0:c r="C424" s="31" t="n">
        <ns0:v>104</ns0:v>
      </ns0:c>
      <ns0:c r="D424" s="31" t="str">
        <ns0:v>Una sola carga e intensidad</ns0:v>
      </ns0:c>
      <ns0:c r="E424" s="23"/>
      <ns0:c r="F424" s="23"/>
      <ns0:c r="G424" s="23"/>
    </ns0:row>
    <ns0:row r="425" ht="38" customHeight="1">
      <ns0:c r="A425" s="31" t="str">
        <ns0:v>A.1. Uso de Fuerza</ns0:v>
      </ns0:c>
      <ns0:c r="B425" s="31" t="str">
        <ns0:v>Intenso - 46.5 Kg</ns0:v>
      </ns0:c>
      <ns0:c r="C425" s="31" t="n">
        <ns0:v>105</ns0:v>
      </ns0:c>
      <ns0:c r="D425" s="31" t="str">
        <ns0:v>Una sola carga e intensidad</ns0:v>
      </ns0:c>
      <ns0:c r="E425" s="23"/>
      <ns0:c r="F425" s="23"/>
      <ns0:c r="G425" s="23"/>
    </ns0:row>
    <ns0:row r="426" ht="38" customHeight="1">
      <ns0:c r="A426" s="31" t="str">
        <ns0:v>A.1. Uso de Fuerza</ns0:v>
      </ns0:c>
      <ns0:c r="B426" s="31" t="str">
        <ns0:v>Intenso - 47.0 Kg</ns0:v>
      </ns0:c>
      <ns0:c r="C426" s="31" t="n">
        <ns0:v>105</ns0:v>
      </ns0:c>
      <ns0:c r="D426" s="31" t="str">
        <ns0:v>Una sola carga e intensidad</ns0:v>
      </ns0:c>
      <ns0:c r="E426" s="23"/>
      <ns0:c r="F426" s="23"/>
      <ns0:c r="G426" s="23"/>
    </ns0:row>
    <ns0:row r="427" ht="38" customHeight="1">
      <ns0:c r="A427" s="31" t="str">
        <ns0:v>A.1. Uso de Fuerza</ns0:v>
      </ns0:c>
      <ns0:c r="B427" s="31" t="str">
        <ns0:v>Intenso - 47.5 Kg</ns0:v>
      </ns0:c>
      <ns0:c r="C427" s="31" t="n">
        <ns0:v>106</ns0:v>
      </ns0:c>
      <ns0:c r="D427" s="31" t="str">
        <ns0:v>Una sola carga e intensidad</ns0:v>
      </ns0:c>
      <ns0:c r="E427" s="23"/>
      <ns0:c r="F427" s="23"/>
      <ns0:c r="G427" s="23"/>
    </ns0:row>
    <ns0:row r="428" ht="38" customHeight="1">
      <ns0:c r="A428" s="31" t="str">
        <ns0:v>A.1. Uso de Fuerza</ns0:v>
      </ns0:c>
      <ns0:c r="B428" s="31" t="str">
        <ns0:v>Intenso - 48.0 Kg</ns0:v>
      </ns0:c>
      <ns0:c r="C428" s="31" t="n">
        <ns0:v>107</ns0:v>
      </ns0:c>
      <ns0:c r="D428" s="31" t="str">
        <ns0:v>Una sola carga e intensidad</ns0:v>
      </ns0:c>
      <ns0:c r="E428" s="23"/>
      <ns0:c r="F428" s="23"/>
      <ns0:c r="G428" s="23"/>
    </ns0:row>
    <ns0:row r="429" ht="38" customHeight="1">
      <ns0:c r="A429" s="31" t="str">
        <ns0:v>A.1. Uso de Fuerza</ns0:v>
      </ns0:c>
      <ns0:c r="B429" s="31" t="str">
        <ns0:v>Intenso - 48.5 Kg</ns0:v>
      </ns0:c>
      <ns0:c r="C429" s="31" t="n">
        <ns0:v>108</ns0:v>
      </ns0:c>
      <ns0:c r="D429" s="31" t="str">
        <ns0:v>Una sola carga e intensidad</ns0:v>
      </ns0:c>
      <ns0:c r="E429" s="23"/>
      <ns0:c r="F429" s="23"/>
      <ns0:c r="G429" s="23"/>
    </ns0:row>
    <ns0:row r="430" ht="38" customHeight="1">
      <ns0:c r="A430" s="31" t="str">
        <ns0:v>A.1. Uso de Fuerza</ns0:v>
      </ns0:c>
      <ns0:c r="B430" s="31" t="str">
        <ns0:v>Intenso - 49.0 Kg</ns0:v>
      </ns0:c>
      <ns0:c r="C430" s="31" t="n">
        <ns0:v>109</ns0:v>
      </ns0:c>
      <ns0:c r="D430" s="31" t="str">
        <ns0:v>Una sola carga e intensidad</ns0:v>
      </ns0:c>
      <ns0:c r="E430" s="23"/>
      <ns0:c r="F430" s="23"/>
      <ns0:c r="G430" s="23"/>
    </ns0:row>
    <ns0:row r="431" ht="38" customHeight="1">
      <ns0:c r="A431" s="31" t="str">
        <ns0:v>A.1. Uso de Fuerza</ns0:v>
      </ns0:c>
      <ns0:c r="B431" s="31" t="str">
        <ns0:v>Intenso - 49.5 Kg</ns0:v>
      </ns0:c>
      <ns0:c r="C431" s="31" t="n">
        <ns0:v>110</ns0:v>
      </ns0:c>
      <ns0:c r="D431" s="31" t="str">
        <ns0:v>Una sola carga e intensidad</ns0:v>
      </ns0:c>
      <ns0:c r="E431" s="23"/>
      <ns0:c r="F431" s="23"/>
      <ns0:c r="G431" s="23"/>
    </ns0:row>
    <ns0:row r="432" ht="38" customHeight="1">
      <ns0:c r="A432" s="31" t="str">
        <ns0:v>A.1. Uso de Fuerza</ns0:v>
      </ns0:c>
      <ns0:c r="B432" s="31" t="str">
        <ns0:v>Intenso - 50.0 Kg</ns0:v>
      </ns0:c>
      <ns0:c r="C432" s="31" t="n">
        <ns0:v>110</ns0:v>
      </ns0:c>
      <ns0:c r="D432" s="31" t="str">
        <ns0:v>Una sola carga e intensidad</ns0:v>
      </ns0:c>
      <ns0:c r="E432" s="23"/>
      <ns0:c r="F432" s="23"/>
      <ns0:c r="G432" s="23"/>
    </ns0:row>
    <ns0:row r="433" ht="38" customHeight="1">
      <ns0:c r="A433" s="31" t="str">
        <ns0:v>A.1. Uso de Fuerza</ns0:v>
      </ns0:c>
      <ns0:c r="B433" s="31" t="str">
        <ns0:v>Intenso - 50.5 Kg</ns0:v>
      </ns0:c>
      <ns0:c r="C433" s="31" t="n">
        <ns0:v>111</ns0:v>
      </ns0:c>
      <ns0:c r="D433" s="31" t="str">
        <ns0:v>Una sola carga e intensidad</ns0:v>
      </ns0:c>
      <ns0:c r="E433" s="23"/>
      <ns0:c r="F433" s="23"/>
      <ns0:c r="G433" s="23"/>
    </ns0:row>
    <ns0:row r="434" ht="38" customHeight="1">
      <ns0:c r="A434" s="31" t="str">
        <ns0:v>A.1. Uso de Fuerza</ns0:v>
      </ns0:c>
      <ns0:c r="B434" s="31" t="str">
        <ns0:v>Intenso - 51.0 Kg</ns0:v>
      </ns0:c>
      <ns0:c r="C434" s="31" t="n">
        <ns0:v>112</ns0:v>
      </ns0:c>
      <ns0:c r="D434" s="31" t="str">
        <ns0:v>Una sola carga e intensidad</ns0:v>
      </ns0:c>
      <ns0:c r="E434" s="23"/>
      <ns0:c r="F434" s="23"/>
      <ns0:c r="G434" s="23"/>
    </ns0:row>
    <ns0:row r="435" ht="38" customHeight="1">
      <ns0:c r="A435" s="31" t="str">
        <ns0:v>A.1. Uso de Fuerza</ns0:v>
      </ns0:c>
      <ns0:c r="B435" s="31" t="str">
        <ns0:v>Intenso - 51.5 Kg</ns0:v>
      </ns0:c>
      <ns0:c r="C435" s="31" t="n">
        <ns0:v>113</ns0:v>
      </ns0:c>
      <ns0:c r="D435" s="31" t="str">
        <ns0:v>Una sola carga e intensidad</ns0:v>
      </ns0:c>
      <ns0:c r="E435" s="23"/>
      <ns0:c r="F435" s="23"/>
      <ns0:c r="G435" s="23"/>
    </ns0:row>
    <ns0:row r="436" ht="38" customHeight="1">
      <ns0:c r="A436" s="31" t="str">
        <ns0:v>A.1. Uso de Fuerza</ns0:v>
      </ns0:c>
      <ns0:c r="B436" s="31" t="str">
        <ns0:v>Intenso - 52.0 Kg</ns0:v>
      </ns0:c>
      <ns0:c r="C436" s="31" t="n">
        <ns0:v>114</ns0:v>
      </ns0:c>
      <ns0:c r="D436" s="31" t="str">
        <ns0:v>Una sola carga e intensidad</ns0:v>
      </ns0:c>
      <ns0:c r="E436" s="23"/>
      <ns0:c r="F436" s="23"/>
      <ns0:c r="G436" s="23"/>
    </ns0:row>
    <ns0:row r="437" ht="38" customHeight="1">
      <ns0:c r="A437" s="31" t="str">
        <ns0:v>A.1. Uso de Fuerza</ns0:v>
      </ns0:c>
      <ns0:c r="B437" s="31" t="str">
        <ns0:v>Intenso - 52.5 Kg</ns0:v>
      </ns0:c>
      <ns0:c r="C437" s="31" t="n">
        <ns0:v>115</ns0:v>
      </ns0:c>
      <ns0:c r="D437" s="31" t="str">
        <ns0:v>Una sola carga e intensidad</ns0:v>
      </ns0:c>
      <ns0:c r="E437" s="23"/>
      <ns0:c r="F437" s="23"/>
      <ns0:c r="G437" s="23"/>
    </ns0:row>
    <ns0:row r="438" ht="38" customHeight="1">
      <ns0:c r="A438" s="31" t="str">
        <ns0:v>A.1. Uso de Fuerza</ns0:v>
      </ns0:c>
      <ns0:c r="B438" s="31" t="str">
        <ns0:v>Intenso - 53.0 Kg</ns0:v>
      </ns0:c>
      <ns0:c r="C438" s="31" t="n">
        <ns0:v>115</ns0:v>
      </ns0:c>
      <ns0:c r="D438" s="31" t="str">
        <ns0:v>Una sola carga e intensidad</ns0:v>
      </ns0:c>
      <ns0:c r="E438" s="23"/>
      <ns0:c r="F438" s="23"/>
      <ns0:c r="G438" s="23"/>
    </ns0:row>
    <ns0:row r="439" ht="38" customHeight="1">
      <ns0:c r="A439" s="31" t="str">
        <ns0:v>A.1. Uso de Fuerza</ns0:v>
      </ns0:c>
      <ns0:c r="B439" s="31" t="str">
        <ns0:v>Intenso - 53.5 Kg</ns0:v>
      </ns0:c>
      <ns0:c r="C439" s="31" t="n">
        <ns0:v>116</ns0:v>
      </ns0:c>
      <ns0:c r="D439" s="31" t="str">
        <ns0:v>Una sola carga e intensidad</ns0:v>
      </ns0:c>
      <ns0:c r="E439" s="23"/>
      <ns0:c r="F439" s="23"/>
      <ns0:c r="G439" s="23"/>
    </ns0:row>
    <ns0:row r="440" ht="38" customHeight="1">
      <ns0:c r="A440" s="31" t="str">
        <ns0:v>A.1. Uso de Fuerza</ns0:v>
      </ns0:c>
      <ns0:c r="B440" s="31" t="str">
        <ns0:v>Intenso - 54.0 Kg</ns0:v>
      </ns0:c>
      <ns0:c r="C440" s="31" t="n">
        <ns0:v>117</ns0:v>
      </ns0:c>
      <ns0:c r="D440" s="31" t="str">
        <ns0:v>Una sola carga e intensidad</ns0:v>
      </ns0:c>
      <ns0:c r="E440" s="23"/>
      <ns0:c r="F440" s="23"/>
      <ns0:c r="G440" s="23"/>
    </ns0:row>
    <ns0:row r="441" ht="38" customHeight="1">
      <ns0:c r="A441" s="31" t="str">
        <ns0:v>A.1. Uso de Fuerza</ns0:v>
      </ns0:c>
      <ns0:c r="B441" s="31" t="str">
        <ns0:v>Intenso - 54.5 Kg</ns0:v>
      </ns0:c>
      <ns0:c r="C441" s="31" t="n">
        <ns0:v>118</ns0:v>
      </ns0:c>
      <ns0:c r="D441" s="31" t="str">
        <ns0:v>Una sola carga e intensidad</ns0:v>
      </ns0:c>
      <ns0:c r="E441" s="23"/>
      <ns0:c r="F441" s="23"/>
      <ns0:c r="G441" s="23"/>
    </ns0:row>
    <ns0:row r="442" ht="38" customHeight="1">
      <ns0:c r="A442" s="31" t="str">
        <ns0:v>A.1. Uso de Fuerza</ns0:v>
      </ns0:c>
      <ns0:c r="B442" s="31" t="str">
        <ns0:v>Intenso - 55.0 Kg</ns0:v>
      </ns0:c>
      <ns0:c r="C442" s="31" t="n">
        <ns0:v>119</ns0:v>
      </ns0:c>
      <ns0:c r="D442" s="31" t="str">
        <ns0:v>Una sola carga e intensidad</ns0:v>
      </ns0:c>
      <ns0:c r="E442" s="23"/>
      <ns0:c r="F442" s="23"/>
      <ns0:c r="G442" s="23"/>
    </ns0:row>
    <ns0:row r="443" ht="38" customHeight="1">
      <ns0:c r="A443" s="31" t="str">
        <ns0:v>A.1. Uso de Fuerza</ns0:v>
      </ns0:c>
      <ns0:c r="B443" s="31" t="str">
        <ns0:v>Intenso - 55.5 Kg</ns0:v>
      </ns0:c>
      <ns0:c r="C443" s="31" t="n">
        <ns0:v>119</ns0:v>
      </ns0:c>
      <ns0:c r="D443" s="31" t="str">
        <ns0:v>Una sola carga e intensidad</ns0:v>
      </ns0:c>
      <ns0:c r="E443" s="23"/>
      <ns0:c r="F443" s="23"/>
      <ns0:c r="G443" s="23"/>
    </ns0:row>
    <ns0:row r="444" ht="38" customHeight="1">
      <ns0:c r="A444" s="31" t="str">
        <ns0:v>A.1. Uso de Fuerza</ns0:v>
      </ns0:c>
      <ns0:c r="B444" s="31" t="str">
        <ns0:v>Intenso - 56.0 Kg</ns0:v>
      </ns0:c>
      <ns0:c r="C444" s="31" t="n">
        <ns0:v>120</ns0:v>
      </ns0:c>
      <ns0:c r="D444" s="31" t="str">
        <ns0:v>Una sola carga e intensidad</ns0:v>
      </ns0:c>
      <ns0:c r="E444" s="23"/>
      <ns0:c r="F444" s="23"/>
      <ns0:c r="G444" s="23"/>
    </ns0:row>
    <ns0:row r="445" ht="38" customHeight="1">
      <ns0:c r="A445" s="31" t="str">
        <ns0:v>A.1. Uso de Fuerza</ns0:v>
      </ns0:c>
      <ns0:c r="B445" s="31" t="str">
        <ns0:v>Intenso - 56.5 Kg</ns0:v>
      </ns0:c>
      <ns0:c r="C445" s="31" t="n">
        <ns0:v>121</ns0:v>
      </ns0:c>
      <ns0:c r="D445" s="31" t="str">
        <ns0:v>Una sola carga e intensidad</ns0:v>
      </ns0:c>
      <ns0:c r="E445" s="23"/>
      <ns0:c r="F445" s="23"/>
      <ns0:c r="G445" s="23"/>
    </ns0:row>
    <ns0:row r="446" ht="38" customHeight="1">
      <ns0:c r="A446" s="31" t="str">
        <ns0:v>A.1. Uso de Fuerza</ns0:v>
      </ns0:c>
      <ns0:c r="B446" s="31" t="str">
        <ns0:v>Intenso - 57.0 Kg</ns0:v>
      </ns0:c>
      <ns0:c r="C446" s="31" t="n">
        <ns0:v>122</ns0:v>
      </ns0:c>
      <ns0:c r="D446" s="31" t="str">
        <ns0:v>Una sola carga e intensidad</ns0:v>
      </ns0:c>
      <ns0:c r="E446" s="23"/>
      <ns0:c r="F446" s="23"/>
      <ns0:c r="G446" s="23"/>
    </ns0:row>
    <ns0:row r="447" ht="38" customHeight="1">
      <ns0:c r="A447" s="31" t="str">
        <ns0:v>A.1. Uso de Fuerza</ns0:v>
      </ns0:c>
      <ns0:c r="B447" s="31" t="str">
        <ns0:v>Intenso - 57.5 Kg</ns0:v>
      </ns0:c>
      <ns0:c r="C447" s="31" t="n">
        <ns0:v>123</ns0:v>
      </ns0:c>
      <ns0:c r="D447" s="31" t="str">
        <ns0:v>Una sola carga e intensidad</ns0:v>
      </ns0:c>
      <ns0:c r="E447" s="23"/>
      <ns0:c r="F447" s="23"/>
      <ns0:c r="G447" s="23"/>
    </ns0:row>
    <ns0:row r="448" ht="38" customHeight="1">
      <ns0:c r="A448" s="31" t="str">
        <ns0:v>A.1. Uso de Fuerza</ns0:v>
      </ns0:c>
      <ns0:c r="B448" s="31" t="str">
        <ns0:v>Intenso - 58.0 Kg</ns0:v>
      </ns0:c>
      <ns0:c r="C448" s="31" t="n">
        <ns0:v>124</ns0:v>
      </ns0:c>
      <ns0:c r="D448" s="31" t="str">
        <ns0:v>Una sola carga e intensidad</ns0:v>
      </ns0:c>
      <ns0:c r="E448" s="23"/>
      <ns0:c r="F448" s="23"/>
      <ns0:c r="G448" s="23"/>
    </ns0:row>
    <ns0:row r="449" ht="38" customHeight="1">
      <ns0:c r="A449" s="31" t="str">
        <ns0:v>A.1. Uso de Fuerza</ns0:v>
      </ns0:c>
      <ns0:c r="B449" s="31" t="str">
        <ns0:v>Intenso - 58.5 Kg</ns0:v>
      </ns0:c>
      <ns0:c r="C449" s="31" t="n">
        <ns0:v>124</ns0:v>
      </ns0:c>
      <ns0:c r="D449" s="31" t="str">
        <ns0:v>Una sola carga e intensidad</ns0:v>
      </ns0:c>
      <ns0:c r="E449" s="23"/>
      <ns0:c r="F449" s="23"/>
      <ns0:c r="G449" s="23"/>
    </ns0:row>
    <ns0:row r="450" ht="38" customHeight="1">
      <ns0:c r="A450" s="31" t="str">
        <ns0:v>A.1. Uso de Fuerza</ns0:v>
      </ns0:c>
      <ns0:c r="B450" s="31" t="str">
        <ns0:v>Intenso - 59.0 Kg</ns0:v>
      </ns0:c>
      <ns0:c r="C450" s="31" t="n">
        <ns0:v>125</ns0:v>
      </ns0:c>
      <ns0:c r="D450" s="31" t="str">
        <ns0:v>Una sola carga e intensidad</ns0:v>
      </ns0:c>
      <ns0:c r="E450" s="23"/>
      <ns0:c r="F450" s="23"/>
      <ns0:c r="G450" s="23"/>
    </ns0:row>
    <ns0:row r="451" ht="38" customHeight="1">
      <ns0:c r="A451" s="31" t="str">
        <ns0:v>A.1. Uso de Fuerza</ns0:v>
      </ns0:c>
      <ns0:c r="B451" s="31" t="str">
        <ns0:v>Intenso - 59.5 Kg</ns0:v>
      </ns0:c>
      <ns0:c r="C451" s="31" t="n">
        <ns0:v>126</ns0:v>
      </ns0:c>
      <ns0:c r="D451" s="31" t="str">
        <ns0:v>Una sola carga e intensidad</ns0:v>
      </ns0:c>
      <ns0:c r="E451" s="23"/>
      <ns0:c r="F451" s="23"/>
      <ns0:c r="G451" s="23"/>
    </ns0:row>
    <ns0:row r="452" ht="38" customHeight="1">
      <ns0:c r="A452" s="31" t="str">
        <ns0:v>A.1. Uso de Fuerza</ns0:v>
      </ns0:c>
      <ns0:c r="B452" s="31" t="str">
        <ns0:v>Intenso - 60.0 Kg</ns0:v>
      </ns0:c>
      <ns0:c r="C452" s="31" t="n">
        <ns0:v>127</ns0:v>
      </ns0:c>
      <ns0:c r="D452" s="31" t="str">
        <ns0:v>Una sola carga e intensidad</ns0:v>
      </ns0:c>
      <ns0:c r="E452" s="23"/>
      <ns0:c r="F452" s="23"/>
      <ns0:c r="G452" s="23"/>
    </ns0:row>
    <ns0:row r="453" ht="38" customHeight="1">
      <ns0:c r="A453" s="31" t="str">
        <ns0:v>A.1. Uso de Fuerza</ns0:v>
      </ns0:c>
      <ns0:c r="B453" s="31" t="str">
        <ns0:v>Intenso - 60.5 Kg</ns0:v>
      </ns0:c>
      <ns0:c r="C453" s="31" t="n">
        <ns0:v>128</ns0:v>
      </ns0:c>
      <ns0:c r="D453" s="31" t="str">
        <ns0:v>Una sola carga e intensidad</ns0:v>
      </ns0:c>
      <ns0:c r="E453" s="23"/>
      <ns0:c r="F453" s="23"/>
      <ns0:c r="G453" s="23"/>
    </ns0:row>
    <ns0:row r="454" ht="38" customHeight="1">
      <ns0:c r="A454" s="31" t="str">
        <ns0:v>A.1. Uso de Fuerza</ns0:v>
      </ns0:c>
      <ns0:c r="B454" s="31" t="str">
        <ns0:v>Intenso - 61.0 Kg</ns0:v>
      </ns0:c>
      <ns0:c r="C454" s="31" t="n">
        <ns0:v>128</ns0:v>
      </ns0:c>
      <ns0:c r="D454" s="31" t="str">
        <ns0:v>Una sola carga e intensidad</ns0:v>
      </ns0:c>
      <ns0:c r="E454" s="23"/>
      <ns0:c r="F454" s="23"/>
      <ns0:c r="G454" s="23"/>
    </ns0:row>
    <ns0:row r="455" ht="38" customHeight="1">
      <ns0:c r="A455" s="31" t="str">
        <ns0:v>A.1. Uso de Fuerza</ns0:v>
      </ns0:c>
      <ns0:c r="B455" s="31" t="str">
        <ns0:v>Intenso - 61.5 Kg</ns0:v>
      </ns0:c>
      <ns0:c r="C455" s="31" t="n">
        <ns0:v>129</ns0:v>
      </ns0:c>
      <ns0:c r="D455" s="31" t="str">
        <ns0:v>Una sola carga e intensidad</ns0:v>
      </ns0:c>
      <ns0:c r="E455" s="23"/>
      <ns0:c r="F455" s="23"/>
      <ns0:c r="G455" s="23"/>
    </ns0:row>
    <ns0:row r="456" ht="38" customHeight="1">
      <ns0:c r="A456" s="31" t="str">
        <ns0:v>A.1. Uso de Fuerza</ns0:v>
      </ns0:c>
      <ns0:c r="B456" s="31" t="str">
        <ns0:v>Intenso - 62.0 Kg</ns0:v>
      </ns0:c>
      <ns0:c r="C456" s="31" t="n">
        <ns0:v>130</ns0:v>
      </ns0:c>
      <ns0:c r="D456" s="31" t="str">
        <ns0:v>Una sola carga e intensidad</ns0:v>
      </ns0:c>
      <ns0:c r="E456" s="23"/>
      <ns0:c r="F456" s="23"/>
      <ns0:c r="G456" s="23"/>
    </ns0:row>
    <ns0:row r="457" ht="38" customHeight="1">
      <ns0:c r="A457" s="31" t="str">
        <ns0:v>A.1. Uso de Fuerza</ns0:v>
      </ns0:c>
      <ns0:c r="B457" s="31" t="str">
        <ns0:v>Intenso - 62.5 Kg</ns0:v>
      </ns0:c>
      <ns0:c r="C457" s="31" t="n">
        <ns0:v>130</ns0:v>
      </ns0:c>
      <ns0:c r="D457" s="31" t="str">
        <ns0:v>Una sola carga e intensidad</ns0:v>
      </ns0:c>
      <ns0:c r="E457" s="23"/>
      <ns0:c r="F457" s="23"/>
      <ns0:c r="G457" s="23"/>
    </ns0:row>
    <ns0:row r="458" ht="38" customHeight="1">
      <ns0:c r="A458" s="31" t="str">
        <ns0:v>A.1. Uso de Fuerza</ns0:v>
      </ns0:c>
      <ns0:c r="B458" s="31" t="str">
        <ns0:v>Intenso - 63.0 Kg</ns0:v>
      </ns0:c>
      <ns0:c r="C458" s="31" t="n">
        <ns0:v>131</ns0:v>
      </ns0:c>
      <ns0:c r="D458" s="31" t="str">
        <ns0:v>Una sola carga e intensidad</ns0:v>
      </ns0:c>
      <ns0:c r="E458" s="23"/>
      <ns0:c r="F458" s="23"/>
      <ns0:c r="G458" s="23"/>
    </ns0:row>
    <ns0:row r="459" ht="38" customHeight="1">
      <ns0:c r="A459" s="31" t="str">
        <ns0:v>A.1. Uso de Fuerza</ns0:v>
      </ns0:c>
      <ns0:c r="B459" s="31" t="str">
        <ns0:v>Intenso - 63.5 Kg</ns0:v>
      </ns0:c>
      <ns0:c r="C459" s="31" t="n">
        <ns0:v>132</ns0:v>
      </ns0:c>
      <ns0:c r="D459" s="31" t="str">
        <ns0:v>Una sola carga e intensidad</ns0:v>
      </ns0:c>
      <ns0:c r="E459" s="23"/>
      <ns0:c r="F459" s="23"/>
      <ns0:c r="G459" s="23"/>
    </ns0:row>
    <ns0:row r="460" ht="38" customHeight="1">
      <ns0:c r="A460" s="31" t="str">
        <ns0:v>A.1. Uso de Fuerza</ns0:v>
      </ns0:c>
      <ns0:c r="B460" s="31" t="str">
        <ns0:v>Intenso - 64.0 Kg</ns0:v>
      </ns0:c>
      <ns0:c r="C460" s="31" t="n">
        <ns0:v>133</ns0:v>
      </ns0:c>
      <ns0:c r="D460" s="31" t="str">
        <ns0:v>Una sola carga e intensidad</ns0:v>
      </ns0:c>
      <ns0:c r="E460" s="23"/>
      <ns0:c r="F460" s="23"/>
      <ns0:c r="G460" s="23"/>
    </ns0:row>
    <ns0:row r="461" ht="38" customHeight="1">
      <ns0:c r="A461" s="31" t="str">
        <ns0:v>A.1. Uso de Fuerza</ns0:v>
      </ns0:c>
      <ns0:c r="B461" s="31" t="str">
        <ns0:v>Intenso - 64.5 Kg</ns0:v>
      </ns0:c>
      <ns0:c r="C461" s="31" t="n">
        <ns0:v>134</ns0:v>
      </ns0:c>
      <ns0:c r="D461" s="31" t="str">
        <ns0:v>Una sola carga e intensidad</ns0:v>
      </ns0:c>
      <ns0:c r="E461" s="23"/>
      <ns0:c r="F461" s="23"/>
      <ns0:c r="G461" s="23"/>
    </ns0:row>
    <ns0:row r="462" ht="38" customHeight="1">
      <ns0:c r="A462" s="31" t="str">
        <ns0:v>A.1. Uso de Fuerza</ns0:v>
      </ns0:c>
      <ns0:c r="B462" s="31" t="str">
        <ns0:v>Intenso - 65.0 Kg</ns0:v>
      </ns0:c>
      <ns0:c r="C462" s="31" t="n">
        <ns0:v>135</ns0:v>
      </ns0:c>
      <ns0:c r="D462" s="31" t="str">
        <ns0:v>Una sola carga e intensidad</ns0:v>
      </ns0:c>
      <ns0:c r="E462" s="23"/>
      <ns0:c r="F462" s="23"/>
      <ns0:c r="G462" s="23"/>
    </ns0:row>
    <ns0:row r="463" ht="38" customHeight="1">
      <ns0:c r="A463" s="31" t="str">
        <ns0:v>A.1. Uso de Fuerza</ns0:v>
      </ns0:c>
      <ns0:c r="B463" s="31" t="str">
        <ns0:v>Intenso - 65.5 Kg</ns0:v>
      </ns0:c>
      <ns0:c r="C463" s="31" t="n">
        <ns0:v>136</ns0:v>
      </ns0:c>
      <ns0:c r="D463" s="31" t="str">
        <ns0:v>Una sola carga e intensidad</ns0:v>
      </ns0:c>
      <ns0:c r="E463" s="23"/>
      <ns0:c r="F463" s="23"/>
      <ns0:c r="G463" s="23"/>
    </ns0:row>
    <ns0:row r="464" ht="38" customHeight="1">
      <ns0:c r="A464" s="31" t="str">
        <ns0:v>A.1. Uso de Fuerza</ns0:v>
      </ns0:c>
      <ns0:c r="B464" s="31" t="str">
        <ns0:v>Intenso - 66.0 Kg</ns0:v>
      </ns0:c>
      <ns0:c r="C464" s="31" t="n">
        <ns0:v>136</ns0:v>
      </ns0:c>
      <ns0:c r="D464" s="31" t="str">
        <ns0:v>Una sola carga e intensidad</ns0:v>
      </ns0:c>
      <ns0:c r="E464" s="23"/>
      <ns0:c r="F464" s="23"/>
      <ns0:c r="G464" s="23"/>
    </ns0:row>
    <ns0:row r="465" ht="38" customHeight="1">
      <ns0:c r="A465" s="31" t="str">
        <ns0:v>A.1. Uso de Fuerza</ns0:v>
      </ns0:c>
      <ns0:c r="B465" s="31" t="str">
        <ns0:v>Intenso - 66.5 Kg</ns0:v>
      </ns0:c>
      <ns0:c r="C465" s="31" t="n">
        <ns0:v>137</ns0:v>
      </ns0:c>
      <ns0:c r="D465" s="31" t="str">
        <ns0:v>Una sola carga e intensidad</ns0:v>
      </ns0:c>
      <ns0:c r="E465" s="23"/>
      <ns0:c r="F465" s="23"/>
      <ns0:c r="G465" s="23"/>
    </ns0:row>
    <ns0:row r="466" ht="38" customHeight="1">
      <ns0:c r="A466" s="31" t="str">
        <ns0:v>A.1. Uso de Fuerza</ns0:v>
      </ns0:c>
      <ns0:c r="B466" s="31" t="str">
        <ns0:v>Intenso - 67.0 Kg</ns0:v>
      </ns0:c>
      <ns0:c r="C466" s="31" t="n">
        <ns0:v>137</ns0:v>
      </ns0:c>
      <ns0:c r="D466" s="31" t="str">
        <ns0:v>Una sola carga e intensidad</ns0:v>
      </ns0:c>
      <ns0:c r="E466" s="23"/>
      <ns0:c r="F466" s="23"/>
      <ns0:c r="G466" s="23"/>
    </ns0:row>
    <ns0:row r="467" ht="38" customHeight="1">
      <ns0:c r="A467" s="31" t="str">
        <ns0:v>A.1. Uso de Fuerza</ns0:v>
      </ns0:c>
      <ns0:c r="B467" s="31" t="str">
        <ns0:v>Intenso - 67.5 Kg</ns0:v>
      </ns0:c>
      <ns0:c r="C467" s="31" t="n">
        <ns0:v>138</ns0:v>
      </ns0:c>
      <ns0:c r="D467" s="31" t="str">
        <ns0:v>Una sola carga e intensidad</ns0:v>
      </ns0:c>
      <ns0:c r="E467" s="23"/>
      <ns0:c r="F467" s="23"/>
      <ns0:c r="G467" s="23"/>
    </ns0:row>
    <ns0:row r="468" ht="38" customHeight="1">
      <ns0:c r="A468" s="31" t="str">
        <ns0:v>A.1. Uso de Fuerza</ns0:v>
      </ns0:c>
      <ns0:c r="B468" s="31" t="str">
        <ns0:v>Intenso - 68.0 Kg</ns0:v>
      </ns0:c>
      <ns0:c r="C468" s="31" t="n">
        <ns0:v>139</ns0:v>
      </ns0:c>
      <ns0:c r="D468" s="31" t="str">
        <ns0:v>Una sola carga e intensidad</ns0:v>
      </ns0:c>
      <ns0:c r="E468" s="23"/>
      <ns0:c r="F468" s="23"/>
      <ns0:c r="G468" s="23"/>
    </ns0:row>
    <ns0:row r="469" ht="38" customHeight="1">
      <ns0:c r="A469" s="31" t="str">
        <ns0:v>A.1. Uso de Fuerza</ns0:v>
      </ns0:c>
      <ns0:c r="B469" s="31" t="str">
        <ns0:v>Intenso - 68.5 Kg</ns0:v>
      </ns0:c>
      <ns0:c r="C469" s="31" t="n">
        <ns0:v>140</ns0:v>
      </ns0:c>
      <ns0:c r="D469" s="31" t="str">
        <ns0:v>Una sola carga e intensidad</ns0:v>
      </ns0:c>
      <ns0:c r="E469" s="23"/>
      <ns0:c r="F469" s="23"/>
      <ns0:c r="G469" s="23"/>
    </ns0:row>
    <ns0:row r="470" ht="38" customHeight="1">
      <ns0:c r="A470" s="31" t="str">
        <ns0:v>A.1. Uso de Fuerza</ns0:v>
      </ns0:c>
      <ns0:c r="B470" s="31" t="str">
        <ns0:v>Intenso - 69.0 Kg</ns0:v>
      </ns0:c>
      <ns0:c r="C470" s="31" t="n">
        <ns0:v>141</ns0:v>
      </ns0:c>
      <ns0:c r="D470" s="31" t="str">
        <ns0:v>Una sola carga e intensidad</ns0:v>
      </ns0:c>
      <ns0:c r="E470" s="23"/>
      <ns0:c r="F470" s="23"/>
      <ns0:c r="G470" s="23"/>
    </ns0:row>
    <ns0:row r="471" ht="38" customHeight="1">
      <ns0:c r="A471" s="31" t="str">
        <ns0:v>A.1. Uso de Fuerza</ns0:v>
      </ns0:c>
      <ns0:c r="B471" s="31" t="str">
        <ns0:v>Intenso - 69.5 Kg</ns0:v>
      </ns0:c>
      <ns0:c r="C471" s="31" t="n">
        <ns0:v>142</ns0:v>
      </ns0:c>
      <ns0:c r="D471" s="31" t="str">
        <ns0:v>Una sola carga e intensidad</ns0:v>
      </ns0:c>
      <ns0:c r="E471" s="23"/>
      <ns0:c r="F471" s="23"/>
      <ns0:c r="G471" s="23"/>
    </ns0:row>
    <ns0:row r="472" ht="38" customHeight="1">
      <ns0:c r="A472" s="31" t="str">
        <ns0:v>A.1. Uso de Fuerza</ns0:v>
      </ns0:c>
      <ns0:c r="B472" s="31" t="str">
        <ns0:v>Intenso - 70.0 Kg</ns0:v>
      </ns0:c>
      <ns0:c r="C472" s="31" t="n">
        <ns0:v>142</ns0:v>
      </ns0:c>
      <ns0:c r="D472" s="31" t="str">
        <ns0:v>Una sola carga e intensidad</ns0:v>
      </ns0:c>
      <ns0:c r="E472" s="23"/>
      <ns0:c r="F472" s="23"/>
      <ns0:c r="G472" s="23"/>
    </ns0:row>
    <ns0:row r="473" ht="38" customHeight="1">
      <ns0:c r="A473" s="31" t="str">
        <ns0:v>A.1. Uso de Fuerza</ns0:v>
      </ns0:c>
      <ns0:c r="B473" s="31" t="str">
        <ns0:v>Intenso - 70.5 Kg</ns0:v>
      </ns0:c>
      <ns0:c r="C473" s="31" t="n">
        <ns0:v>143</ns0:v>
      </ns0:c>
      <ns0:c r="D473" s="31" t="str">
        <ns0:v>Una sola carga e intensidad</ns0:v>
      </ns0:c>
      <ns0:c r="E473" s="23"/>
      <ns0:c r="F473" s="23"/>
      <ns0:c r="G473" s="23"/>
    </ns0:row>
    <ns0:row r="474" ht="38" customHeight="1">
      <ns0:c r="A474" s="31" t="str">
        <ns0:v>A.1. Uso de Fuerza</ns0:v>
      </ns0:c>
      <ns0:c r="B474" s="31" t="str">
        <ns0:v>Intenso - 71.0 Kg</ns0:v>
      </ns0:c>
      <ns0:c r="C474" s="31" t="n">
        <ns0:v>143</ns0:v>
      </ns0:c>
      <ns0:c r="D474" s="31" t="str">
        <ns0:v>Una sola carga e intensidad</ns0:v>
      </ns0:c>
      <ns0:c r="E474" s="23"/>
      <ns0:c r="F474" s="23"/>
      <ns0:c r="G474" s="23"/>
    </ns0:row>
    <ns0:row r="475" ht="38" customHeight="1">
      <ns0:c r="A475" s="31" t="str">
        <ns0:v>A.1. Uso de Fuerza</ns0:v>
      </ns0:c>
      <ns0:c r="B475" s="31" t="str">
        <ns0:v>Intenso - 71.5 Kg</ns0:v>
      </ns0:c>
      <ns0:c r="C475" s="31" t="n">
        <ns0:v>144</ns0:v>
      </ns0:c>
      <ns0:c r="D475" s="31" t="str">
        <ns0:v>Una sola carga e intensidad</ns0:v>
      </ns0:c>
      <ns0:c r="E475" s="23"/>
      <ns0:c r="F475" s="23"/>
      <ns0:c r="G475" s="23"/>
    </ns0:row>
    <ns0:row r="476" ht="38" customHeight="1">
      <ns0:c r="A476" s="31" t="str">
        <ns0:v>A.1. Uso de Fuerza</ns0:v>
      </ns0:c>
      <ns0:c r="B476" s="31" t="str">
        <ns0:v>Intenso - 72.0 Kg</ns0:v>
      </ns0:c>
      <ns0:c r="C476" s="31" t="n">
        <ns0:v>145</ns0:v>
      </ns0:c>
      <ns0:c r="D476" s="31" t="str">
        <ns0:v>Una sola carga e intensidad</ns0:v>
      </ns0:c>
      <ns0:c r="E476" s="23"/>
      <ns0:c r="F476" s="23"/>
      <ns0:c r="G476" s="23"/>
    </ns0:row>
    <ns0:row r="477" ht="38" customHeight="1">
      <ns0:c r="A477" s="31" t="str">
        <ns0:v>A.1. Uso de Fuerza</ns0:v>
      </ns0:c>
      <ns0:c r="B477" s="31" t="str">
        <ns0:v>Intenso - 72.5 Kg</ns0:v>
      </ns0:c>
      <ns0:c r="C477" s="31" t="n">
        <ns0:v>146</ns0:v>
      </ns0:c>
      <ns0:c r="D477" s="31" t="str">
        <ns0:v>Una sola carga e intensidad</ns0:v>
      </ns0:c>
      <ns0:c r="E477" s="23"/>
      <ns0:c r="F477" s="23"/>
      <ns0:c r="G477" s="23"/>
    </ns0:row>
    <ns0:row r="478" ht="38" customHeight="1">
      <ns0:c r="A478" s="31" t="str">
        <ns0:v>A.1. Uso de Fuerza</ns0:v>
      </ns0:c>
      <ns0:c r="B478" s="31" t="str">
        <ns0:v>Intenso - 73.0 Kg</ns0:v>
      </ns0:c>
      <ns0:c r="C478" s="31" t="n">
        <ns0:v>147</ns0:v>
      </ns0:c>
      <ns0:c r="D478" s="31" t="str">
        <ns0:v>Una sola carga e intensidad</ns0:v>
      </ns0:c>
      <ns0:c r="E478" s="23"/>
      <ns0:c r="F478" s="23"/>
      <ns0:c r="G478" s="23"/>
    </ns0:row>
    <ns0:row r="479" ht="38" customHeight="1">
      <ns0:c r="A479" s="31" t="str">
        <ns0:v>A.1. Uso de Fuerza</ns0:v>
      </ns0:c>
      <ns0:c r="B479" s="31" t="str">
        <ns0:v>Intenso - 73.5 Kg</ns0:v>
      </ns0:c>
      <ns0:c r="C479" s="31" t="n">
        <ns0:v>148</ns0:v>
      </ns0:c>
      <ns0:c r="D479" s="31" t="str">
        <ns0:v>Una sola carga e intensidad</ns0:v>
      </ns0:c>
      <ns0:c r="E479" s="23"/>
      <ns0:c r="F479" s="23"/>
      <ns0:c r="G479" s="23"/>
    </ns0:row>
    <ns0:row r="480" ht="38" customHeight="1">
      <ns0:c r="A480" s="31" t="str">
        <ns0:v>A.1. Uso de Fuerza</ns0:v>
      </ns0:c>
      <ns0:c r="B480" s="31" t="str">
        <ns0:v>Intenso - 74.0 Kg</ns0:v>
      </ns0:c>
      <ns0:c r="C480" s="31" t="n">
        <ns0:v>148</ns0:v>
      </ns0:c>
      <ns0:c r="D480" s="31" t="str">
        <ns0:v>Una sola carga e intensidad</ns0:v>
      </ns0:c>
      <ns0:c r="E480" s="23"/>
      <ns0:c r="F480" s="23"/>
      <ns0:c r="G480" s="23"/>
    </ns0:row>
    <ns0:row r="481" ht="38" customHeight="1">
      <ns0:c r="A481" s="31" t="str">
        <ns0:v>A.1. Uso de Fuerza</ns0:v>
      </ns0:c>
      <ns0:c r="B481" s="31" t="str">
        <ns0:v>Intenso - 74.5 Kg</ns0:v>
      </ns0:c>
      <ns0:c r="C481" s="31" t="n">
        <ns0:v>149</ns0:v>
      </ns0:c>
      <ns0:c r="D481" s="31" t="str">
        <ns0:v>Una sola carga e intensidad</ns0:v>
      </ns0:c>
      <ns0:c r="E481" s="23"/>
      <ns0:c r="F481" s="23"/>
      <ns0:c r="G481" s="23"/>
    </ns0:row>
    <ns0:row r="482" ht="38" customHeight="1">
      <ns0:c r="A482" s="31" t="str">
        <ns0:v>A.2. Postura</ns0:v>
      </ns0:c>
      <ns0:c r="B482" s="31" t="str">
        <ns0:v>Sentado cómodamente</ns0:v>
      </ns0:c>
      <ns0:c r="C482" s="31" t="n">
        <ns0:v>0</ns0:v>
      </ns0:c>
      <ns0:c r="D482" s="31" t="str">
        <ns0:v>Una condición por factor</ns0:v>
      </ns0:c>
      <ns0:c r="E482" s="23"/>
      <ns0:c r="F482" s="23"/>
      <ns0:c r="G482" s="23"/>
    </ns0:row>
    <ns0:row r="483" ht="38" customHeight="1">
      <ns0:c r="A483" s="31" t="str">
        <ns0:v>A.2. Postura</ns0:v>
      </ns0:c>
      <ns0:c r="B483" s="31" t="str">
        <ns0:v>Sentado incómodamente o a veces sentado y a veces de pie</ns0:v>
      </ns0:c>
      <ns0:c r="C483" s="31" t="n">
        <ns0:v>2</ns0:v>
      </ns0:c>
      <ns0:c r="D483" s="31" t="str">
        <ns0:v>Una condición por factor</ns0:v>
      </ns0:c>
      <ns0:c r="E483" s="23"/>
      <ns0:c r="F483" s="23"/>
      <ns0:c r="G483" s="23"/>
    </ns0:row>
    <ns0:row r="484" ht="38" customHeight="1">
      <ns0:c r="A484" s="31" t="str">
        <ns0:v>A.2. Postura</ns0:v>
      </ns0:c>
      <ns0:c r="B484" s="31" t="str">
        <ns0:v>De pie o andando libremente</ns0:v>
      </ns0:c>
      <ns0:c r="C484" s="31" t="n">
        <ns0:v>4</ns0:v>
      </ns0:c>
      <ns0:c r="D484" s="31" t="str">
        <ns0:v>Una condición por factor</ns0:v>
      </ns0:c>
      <ns0:c r="E484" s="23"/>
      <ns0:c r="F484" s="23"/>
      <ns0:c r="G484" s="23"/>
    </ns0:row>
    <ns0:row r="485" ht="38" customHeight="1">
      <ns0:c r="A485" s="31" t="str">
        <ns0:v>A.2. Postura</ns0:v>
      </ns0:c>
      <ns0:c r="B485" s="31" t="str">
        <ns0:v>Subiendo o bajando escaleras sin carga</ns0:v>
      </ns0:c>
      <ns0:c r="C485" s="31" t="n">
        <ns0:v>5</ns0:v>
      </ns0:c>
      <ns0:c r="D485" s="31" t="str">
        <ns0:v>Una condición por factor</ns0:v>
      </ns0:c>
      <ns0:c r="E485" s="23"/>
      <ns0:c r="F485" s="23"/>
      <ns0:c r="G485" s="23"/>
    </ns0:row>
    <ns0:row r="486" ht="38" customHeight="1">
      <ns0:c r="A486" s="31" t="str">
        <ns0:v>A.2. Postura</ns0:v>
      </ns0:c>
      <ns0:c r="B486" s="31" t="str">
        <ns0:v>De pie o andando con una carga</ns0:v>
      </ns0:c>
      <ns0:c r="C486" s="31" t="n">
        <ns0:v>6</ns0:v>
      </ns0:c>
      <ns0:c r="D486" s="31" t="str">
        <ns0:v>Una condición por factor</ns0:v>
      </ns0:c>
      <ns0:c r="E486" s="23"/>
      <ns0:c r="F486" s="23"/>
      <ns0:c r="G486" s="23"/>
    </ns0:row>
    <ns0:row r="487" ht="38" customHeight="1">
      <ns0:c r="A487" s="31" t="str">
        <ns0:v>A.2. Postura</ns0:v>
      </ns0:c>
      <ns0:c r="B487" s="31" t="str">
        <ns0:v>Subiendo o bajando escaleras de mano o debiendo a veces inclinarse, levantarse, estirarse o arrojar objetos</ns0:v>
      </ns0:c>
      <ns0:c r="C487" s="31" t="n">
        <ns0:v>8</ns0:v>
      </ns0:c>
      <ns0:c r="D487" s="31" t="str">
        <ns0:v>Una condición por factor</ns0:v>
      </ns0:c>
      <ns0:c r="E487" s="23"/>
      <ns0:c r="F487" s="23"/>
      <ns0:c r="G487" s="23"/>
    </ns0:row>
    <ns0:row r="488" ht="38" customHeight="1">
      <ns0:c r="A488" s="31" t="str">
        <ns0:v>A.2. Postura</ns0:v>
      </ns0:c>
      <ns0:c r="B488" s="31" t="str">
        <ns0:v>Levantando pesos con dificultad, traspalando balasto a un contenedor</ns0:v>
      </ns0:c>
      <ns0:c r="C488" s="31" t="n">
        <ns0:v>10</ns0:v>
      </ns0:c>
      <ns0:c r="D488" s="31" t="str">
        <ns0:v>Una condición por factor</ns0:v>
      </ns0:c>
      <ns0:c r="E488" s="23"/>
      <ns0:c r="F488" s="23"/>
      <ns0:c r="G488" s="23"/>
    </ns0:row>
    <ns0:row r="489" ht="38" customHeight="1">
      <ns0:c r="A489" s="31" t="str">
        <ns0:v>A.2. Postura</ns0:v>
      </ns0:c>
      <ns0:c r="B489" s="31" t="str">
        <ns0:v>Debiendo constantemente inclinarse, levantarse, estirarse o arrojar objetos</ns0:v>
      </ns0:c>
      <ns0:c r="C489" s="31" t="n">
        <ns0:v>12</ns0:v>
      </ns0:c>
      <ns0:c r="D489" s="31" t="str">
        <ns0:v>Una condición por factor</ns0:v>
      </ns0:c>
      <ns0:c r="E489" s="23"/>
      <ns0:c r="F489" s="23"/>
      <ns0:c r="G489" s="23"/>
    </ns0:row>
    <ns0:row r="490" ht="38" customHeight="1">
      <ns0:c r="A490" s="31" t="str">
        <ns0:v>A.2. Postura</ns0:v>
      </ns0:c>
      <ns0:c r="B490" s="31" t="str">
        <ns0:v>Extrayendo carbón con un zapapico, tumbado en una veta baja</ns0:v>
      </ns0:c>
      <ns0:c r="C490" s="31" t="n">
        <ns0:v>16</ns0:v>
      </ns0:c>
      <ns0:c r="D490" s="31" t="str">
        <ns0:v>Una condición por factor</ns0:v>
      </ns0:c>
      <ns0:c r="E490" s="23"/>
      <ns0:c r="F490" s="23"/>
      <ns0:c r="G490" s="23"/>
    </ns0:row>
    <ns0:row r="491" ht="38" customHeight="1">
      <ns0:c r="A491" s="31" t="str">
        <ns0:v>A.3. Vibraciones</ns0:v>
      </ns0:c>
      <ns0:c r="B491" s="31" t="str">
        <ns0:v>Traspalar materiales ligeros</ns0:v>
      </ns0:c>
      <ns0:c r="C491" s="31" t="n">
        <ns0:v>1</ns0:v>
      </ns0:c>
      <ns0:c r="D491" s="31" t="str">
        <ns0:v>Una condición por factor</ns0:v>
      </ns0:c>
      <ns0:c r="E491" s="23"/>
      <ns0:c r="F491" s="23"/>
      <ns0:c r="G491" s="23"/>
    </ns0:row>
    <ns0:row r="492" ht="38" customHeight="1">
      <ns0:c r="A492" s="31" t="str">
        <ns0:v>A.3. Vibraciones</ns0:v>
      </ns0:c>
      <ns0:c r="B492" s="31" t="str">
        <ns0:v>Coser con máquina eléctrica o a fin</ns0:v>
      </ns0:c>
      <ns0:c r="C492" s="31" t="n">
        <ns0:v>2</ns0:v>
      </ns0:c>
      <ns0:c r="D492" s="31" t="str">
        <ns0:v>Una condición por factor</ns0:v>
      </ns0:c>
      <ns0:c r="E492" s="23"/>
      <ns0:c r="F492" s="23"/>
      <ns0:c r="G492" s="23"/>
    </ns0:row>
    <ns0:row r="493" ht="38" customHeight="1">
      <ns0:c r="A493" s="31" t="str">
        <ns0:v>A.3. Vibraciones</ns0:v>
      </ns0:c>
      <ns0:c r="B493" s="31" t="str">
        <ns0:v>Sujetar el material en el trabajo con prensa o guillotina mecánica</ns0:v>
      </ns0:c>
      <ns0:c r="C493" s="31" t="n">
        <ns0:v>2</ns0:v>
      </ns0:c>
      <ns0:c r="D493" s="31" t="str">
        <ns0:v>Una condición por factor</ns0:v>
      </ns0:c>
      <ns0:c r="E493" s="23"/>
      <ns0:c r="F493" s="23"/>
      <ns0:c r="G493" s="23"/>
    </ns0:row>
    <ns0:row r="494" ht="38" customHeight="1">
      <ns0:c r="A494" s="31" t="str">
        <ns0:v>A.3. Vibraciones</ns0:v>
      </ns0:c>
      <ns0:c r="B494" s="31" t="str">
        <ns0:v>Tronzar madera</ns0:v>
      </ns0:c>
      <ns0:c r="C494" s="31" t="n">
        <ns0:v>4</ns0:v>
      </ns0:c>
      <ns0:c r="D494" s="31" t="str">
        <ns0:v>Una condición por factor</ns0:v>
      </ns0:c>
      <ns0:c r="E494" s="23"/>
      <ns0:c r="F494" s="23"/>
      <ns0:c r="G494" s="23"/>
    </ns0:row>
    <ns0:row r="495" ht="38" customHeight="1">
      <ns0:c r="A495" s="31" t="str">
        <ns0:v>A.3. Vibraciones</ns0:v>
      </ns0:c>
      <ns0:c r="B495" s="31" t="str">
        <ns0:v>Traspalar balasto</ns0:v>
      </ns0:c>
      <ns0:c r="C495" s="31" t="n">
        <ns0:v>4</ns0:v>
      </ns0:c>
      <ns0:c r="D495" s="31" t="str">
        <ns0:v>Una condición por factor</ns0:v>
      </ns0:c>
      <ns0:c r="E495" s="23"/>
      <ns0:c r="F495" s="23"/>
      <ns0:c r="G495" s="23"/>
    </ns0:row>
    <ns0:row r="496" ht="38" customHeight="1">
      <ns0:c r="A496" s="31" t="str">
        <ns0:v>A.3. Vibraciones</ns0:v>
      </ns0:c>
      <ns0:c r="B496" s="31" t="str">
        <ns0:v>Trabajar con una taladradora mecánica portátil accionada con una sola mano</ns0:v>
      </ns0:c>
      <ns0:c r="C496" s="31" t="n">
        <ns0:v>4</ns0:v>
      </ns0:c>
      <ns0:c r="D496" s="31" t="str">
        <ns0:v>Una condición por factor</ns0:v>
      </ns0:c>
      <ns0:c r="E496" s="23"/>
      <ns0:c r="F496" s="23"/>
      <ns0:c r="G496" s="23"/>
    </ns0:row>
    <ns0:row r="497" ht="38" customHeight="1">
      <ns0:c r="A497" s="31" t="str">
        <ns0:v>A.3. Vibraciones</ns0:v>
      </ns0:c>
      <ns0:c r="B497" s="31" t="str">
        <ns0:v>Picar con zapapico</ns0:v>
      </ns0:c>
      <ns0:c r="C497" s="31" t="n">
        <ns0:v>6</ns0:v>
      </ns0:c>
      <ns0:c r="D497" s="31" t="str">
        <ns0:v>Una condición por factor</ns0:v>
      </ns0:c>
      <ns0:c r="E497" s="23"/>
      <ns0:c r="F497" s="23"/>
      <ns0:c r="G497" s="23"/>
    </ns0:row>
    <ns0:row r="498" ht="38" customHeight="1">
      <ns0:c r="A498" s="31" t="str">
        <ns0:v>A.3. Vibraciones</ns0:v>
      </ns0:c>
      <ns0:c r="B498" s="31" t="str">
        <ns0:v>Emplear una taladradora mecánica que exige las dos manos</ns0:v>
      </ns0:c>
      <ns0:c r="C498" s="31" t="n">
        <ns0:v>8</ns0:v>
      </ns0:c>
      <ns0:c r="D498" s="31" t="str">
        <ns0:v>Una condición por factor</ns0:v>
      </ns0:c>
      <ns0:c r="E498" s="23"/>
      <ns0:c r="F498" s="23"/>
      <ns0:c r="G498" s="23"/>
    </ns0:row>
    <ns0:row r="499" ht="38" customHeight="1">
      <ns0:c r="A499" s="31" t="str">
        <ns0:v>A.3. Vibraciones</ns0:v>
      </ns0:c>
      <ns0:c r="B499" s="31" t="str">
        <ns0:v>Emplear un martillo perforador con hormigón</ns0:v>
      </ns0:c>
      <ns0:c r="C499" s="31" t="n">
        <ns0:v>15</ns0:v>
      </ns0:c>
      <ns0:c r="D499" s="31" t="str">
        <ns0:v>Una condición por factor</ns0:v>
      </ns0:c>
      <ns0:c r="E499" s="23"/>
      <ns0:c r="F499" s="23"/>
      <ns0:c r="G499" s="23"/>
    </ns0:row>
    <ns0:row r="500" ht="38" customHeight="1">
      <ns0:c r="A500" s="31" t="str">
        <ns0:v>A.4. Ciclo breve</ns0:v>
      </ns0:c>
      <ns0:c r="B500" s="31" t="str">
        <ns0:v>16-17 centésimas de minuto</ns0:v>
      </ns0:c>
      <ns0:c r="C500" s="31" t="n">
        <ns0:v>1</ns0:v>
      </ns0:c>
      <ns0:c r="D500" s="31" t="str">
        <ns0:v>Una condición por factor</ns0:v>
      </ns0:c>
      <ns0:c r="E500" s="23"/>
      <ns0:c r="F500" s="23"/>
      <ns0:c r="G500" s="23"/>
    </ns0:row>
    <ns0:row r="501" ht="38" customHeight="1">
      <ns0:c r="A501" s="31" t="str">
        <ns0:v>A.4. Ciclo breve</ns0:v>
      </ns0:c>
      <ns0:c r="B501" s="31" t="str">
        <ns0:v>15 centésimas de minuto</ns0:v>
      </ns0:c>
      <ns0:c r="C501" s="31" t="n">
        <ns0:v>2</ns0:v>
      </ns0:c>
      <ns0:c r="D501" s="31" t="str">
        <ns0:v>Una condición por factor</ns0:v>
      </ns0:c>
      <ns0:c r="E501" s="23"/>
      <ns0:c r="F501" s="23"/>
      <ns0:c r="G501" s="23"/>
    </ns0:row>
    <ns0:row r="502" ht="38" customHeight="1">
      <ns0:c r="A502" s="31" t="str">
        <ns0:v>A.4. Ciclo breve</ns0:v>
      </ns0:c>
      <ns0:c r="B502" s="31" t="str">
        <ns0:v>13-14 centésimas de minuto</ns0:v>
      </ns0:c>
      <ns0:c r="C502" s="31" t="n">
        <ns0:v>3</ns0:v>
      </ns0:c>
      <ns0:c r="D502" s="31" t="str">
        <ns0:v>Una condición por factor</ns0:v>
      </ns0:c>
      <ns0:c r="E502" s="23"/>
      <ns0:c r="F502" s="23"/>
      <ns0:c r="G502" s="23"/>
    </ns0:row>
    <ns0:row r="503" ht="38" customHeight="1">
      <ns0:c r="A503" s="31" t="str">
        <ns0:v>A.4. Ciclo breve</ns0:v>
      </ns0:c>
      <ns0:c r="B503" s="31" t="str">
        <ns0:v>12 centésimas de minuto</ns0:v>
      </ns0:c>
      <ns0:c r="C503" s="31" t="n">
        <ns0:v>4</ns0:v>
      </ns0:c>
      <ns0:c r="D503" s="31" t="str">
        <ns0:v>Una condición por factor</ns0:v>
      </ns0:c>
      <ns0:c r="E503" s="23"/>
      <ns0:c r="F503" s="23"/>
      <ns0:c r="G503" s="23"/>
    </ns0:row>
    <ns0:row r="504" ht="38" customHeight="1">
      <ns0:c r="A504" s="31" t="str">
        <ns0:v>A.4. Ciclo breve</ns0:v>
      </ns0:c>
      <ns0:c r="B504" s="31" t="str">
        <ns0:v>10-11 centésimas de minuto</ns0:v>
      </ns0:c>
      <ns0:c r="C504" s="31" t="n">
        <ns0:v>5</ns0:v>
      </ns0:c>
      <ns0:c r="D504" s="31" t="str">
        <ns0:v>Una condición por factor</ns0:v>
      </ns0:c>
      <ns0:c r="E504" s="23"/>
      <ns0:c r="F504" s="23"/>
      <ns0:c r="G504" s="23"/>
    </ns0:row>
    <ns0:row r="505" ht="38" customHeight="1">
      <ns0:c r="A505" s="31" t="str">
        <ns0:v>A.4. Ciclo breve</ns0:v>
      </ns0:c>
      <ns0:c r="B505" s="31" t="str">
        <ns0:v>8-9 centésimas de minuto</ns0:v>
      </ns0:c>
      <ns0:c r="C505" s="31" t="n">
        <ns0:v>6</ns0:v>
      </ns0:c>
      <ns0:c r="D505" s="31" t="str">
        <ns0:v>Una condición por factor</ns0:v>
      </ns0:c>
      <ns0:c r="E505" s="23"/>
      <ns0:c r="F505" s="23"/>
      <ns0:c r="G505" s="23"/>
    </ns0:row>
    <ns0:row r="506" ht="38" customHeight="1">
      <ns0:c r="A506" s="31" t="str">
        <ns0:v>A.4. Ciclo breve</ns0:v>
      </ns0:c>
      <ns0:c r="B506" s="31" t="str">
        <ns0:v>7 centésimas de minuto</ns0:v>
      </ns0:c>
      <ns0:c r="C506" s="31" t="n">
        <ns0:v>7</ns0:v>
      </ns0:c>
      <ns0:c r="D506" s="31" t="str">
        <ns0:v>Una condición por factor</ns0:v>
      </ns0:c>
      <ns0:c r="E506" s="23"/>
      <ns0:c r="F506" s="23"/>
      <ns0:c r="G506" s="23"/>
    </ns0:row>
    <ns0:row r="507" ht="38" customHeight="1">
      <ns0:c r="A507" s="31" t="str">
        <ns0:v>A.4. Ciclo breve</ns0:v>
      </ns0:c>
      <ns0:c r="B507" s="31" t="str">
        <ns0:v>6 centésimas de minuto</ns0:v>
      </ns0:c>
      <ns0:c r="C507" s="31" t="n">
        <ns0:v>8</ns0:v>
      </ns0:c>
      <ns0:c r="D507" s="31" t="str">
        <ns0:v>Una condición por factor</ns0:v>
      </ns0:c>
      <ns0:c r="E507" s="23"/>
      <ns0:c r="F507" s="23"/>
      <ns0:c r="G507" s="23"/>
    </ns0:row>
    <ns0:row r="508" ht="38" customHeight="1">
      <ns0:c r="A508" s="31" t="str">
        <ns0:v>A.4. Ciclo breve</ns0:v>
      </ns0:c>
      <ns0:c r="B508" s="31" t="str">
        <ns0:v>5 centésimas de minuto</ns0:v>
      </ns0:c>
      <ns0:c r="C508" s="31" t="n">
        <ns0:v>9</ns0:v>
      </ns0:c>
      <ns0:c r="D508" s="31" t="str">
        <ns0:v>Una condición por factor</ns0:v>
      </ns0:c>
      <ns0:c r="E508" s="23"/>
      <ns0:c r="F508" s="23"/>
      <ns0:c r="G508" s="23"/>
    </ns0:row>
    <ns0:row r="509" ht="38" customHeight="1">
      <ns0:c r="A509" s="31" t="str">
        <ns0:v>A.4. Ciclo breve</ns0:v>
      </ns0:c>
      <ns0:c r="B509" s="31" t="str">
        <ns0:v>Menos de 5 centésimas de minuto</ns0:v>
      </ns0:c>
      <ns0:c r="C509" s="31" t="n">
        <ns0:v>10</ns0:v>
      </ns0:c>
      <ns0:c r="D509" s="31" t="str">
        <ns0:v>Una condición por factor</ns0:v>
      </ns0:c>
      <ns0:c r="E509" s="23"/>
      <ns0:c r="F509" s="23"/>
      <ns0:c r="G509" s="23"/>
    </ns0:row>
    <ns0:row r="510" ht="38" customHeight="1">
      <ns0:c r="A510" s="31" t="str">
        <ns0:v>A.5. Ropa molesta</ns0:v>
      </ns0:c>
      <ns0:c r="B510" s="31" t="str">
        <ns0:v>Guantes de caucho para cirugía</ns0:v>
      </ns0:c>
      <ns0:c r="C510" s="31" t="n">
        <ns0:v>1</ns0:v>
      </ns0:c>
      <ns0:c r="D510" s="31" t="str">
        <ns0:v>Suma las prendas aplicables</ns0:v>
      </ns0:c>
      <ns0:c r="E510" s="23"/>
      <ns0:c r="F510" s="23"/>
      <ns0:c r="G510" s="23"/>
    </ns0:row>
    <ns0:row r="511" ht="38" customHeight="1">
      <ns0:c r="A511" s="31" t="str">
        <ns0:v>A.5. Ropa molesta</ns0:v>
      </ns0:c>
      <ns0:c r="B511" s="31" t="str">
        <ns0:v>Guantes de caucho de uso doméstico</ns0:v>
      </ns0:c>
      <ns0:c r="C511" s="31" t="n">
        <ns0:v>2</ns0:v>
      </ns0:c>
      <ns0:c r="D511" s="31" t="str">
        <ns0:v>Suma las prendas aplicables</ns0:v>
      </ns0:c>
      <ns0:c r="E511" s="23"/>
      <ns0:c r="F511" s="23"/>
      <ns0:c r="G511" s="23"/>
    </ns0:row>
    <ns0:row r="512" ht="38" customHeight="1">
      <ns0:c r="A512" s="31" t="str">
        <ns0:v>A.5. Ropa molesta</ns0:v>
      </ns0:c>
      <ns0:c r="B512" s="31" t="str">
        <ns0:v>Botas de caucho</ns0:v>
      </ns0:c>
      <ns0:c r="C512" s="31" t="n">
        <ns0:v>2</ns0:v>
      </ns0:c>
      <ns0:c r="D512" s="31" t="str">
        <ns0:v>Suma las prendas aplicables</ns0:v>
      </ns0:c>
      <ns0:c r="E512" s="23"/>
      <ns0:c r="F512" s="23"/>
      <ns0:c r="G512" s="23"/>
    </ns0:row>
    <ns0:row r="513" ht="38" customHeight="1">
      <ns0:c r="A513" s="31" t="str">
        <ns0:v>A.5. Ropa molesta</ns0:v>
      </ns0:c>
      <ns0:c r="B513" s="31" t="str">
        <ns0:v>Gafas protectoras para afilador</ns0:v>
      </ns0:c>
      <ns0:c r="C513" s="31" t="n">
        <ns0:v>3</ns0:v>
      </ns0:c>
      <ns0:c r="D513" s="31" t="str">
        <ns0:v>Suma las prendas aplicables</ns0:v>
      </ns0:c>
      <ns0:c r="E513" s="23"/>
      <ns0:c r="F513" s="23"/>
      <ns0:c r="G513" s="23"/>
    </ns0:row>
    <ns0:row r="514" ht="38" customHeight="1">
      <ns0:c r="A514" s="31" t="str">
        <ns0:v>A.5. Ropa molesta</ns0:v>
      </ns0:c>
      <ns0:c r="B514" s="31" t="str">
        <ns0:v>Guantes de caucho o piel de uso industrial</ns0:v>
      </ns0:c>
      <ns0:c r="C514" s="31" t="n">
        <ns0:v>5</ns0:v>
      </ns0:c>
      <ns0:c r="D514" s="31" t="str">
        <ns0:v>Suma las prendas aplicables</ns0:v>
      </ns0:c>
      <ns0:c r="E514" s="23"/>
      <ns0:c r="F514" s="23"/>
      <ns0:c r="G514" s="23"/>
    </ns0:row>
    <ns0:row r="515" ht="38" customHeight="1">
      <ns0:c r="A515" s="31" t="str">
        <ns0:v>A.5. Ropa molesta</ns0:v>
      </ns0:c>
      <ns0:c r="B515" s="31" t="str">
        <ns0:v>Máscara (por ejemplo, para pintar con pistola)</ns0:v>
      </ns0:c>
      <ns0:c r="C515" s="31" t="n">
        <ns0:v>8</ns0:v>
      </ns0:c>
      <ns0:c r="D515" s="31" t="str">
        <ns0:v>Suma las prendas aplicables</ns0:v>
      </ns0:c>
      <ns0:c r="E515" s="23"/>
      <ns0:c r="F515" s="23"/>
      <ns0:c r="G515" s="23"/>
    </ns0:row>
    <ns0:row r="516" ht="38" customHeight="1">
      <ns0:c r="A516" s="31" t="str">
        <ns0:v>A.5. Ropa molesta</ns0:v>
      </ns0:c>
      <ns0:c r="B516" s="31" t="str">
        <ns0:v>Traje de amianto o chaqueta encerada</ns0:v>
      </ns0:c>
      <ns0:c r="C516" s="31" t="n">
        <ns0:v>15</ns0:v>
      </ns0:c>
      <ns0:c r="D516" s="31" t="str">
        <ns0:v>Suma las prendas aplicables</ns0:v>
      </ns0:c>
      <ns0:c r="E516" s="23"/>
      <ns0:c r="F516" s="23"/>
      <ns0:c r="G516" s="23"/>
    </ns0:row>
    <ns0:row r="517" ht="38" customHeight="1">
      <ns0:c r="A517" s="31" t="str">
        <ns0:v>A.5. Ropa molesta</ns0:v>
      </ns0:c>
      <ns0:c r="B517" s="31" t="str">
        <ns0:v>Ropa de protección incómoda y mascarilla de respiración</ns0:v>
      </ns0:c>
      <ns0:c r="C517" s="31" t="n">
        <ns0:v>20</ns0:v>
      </ns0:c>
      <ns0:c r="D517" s="31" t="str">
        <ns0:v>Suma las prendas aplicables</ns0:v>
      </ns0:c>
      <ns0:c r="E517" s="23"/>
      <ns0:c r="F517" s="23"/>
      <ns0:c r="G517" s="23"/>
    </ns0:row>
    <ns0:row r="518" ht="38" customHeight="1">
      <ns0:c r="A518" s="31" t="str">
        <ns0:v>B.1. Concentración/Ansiedad</ns0:v>
      </ns0:c>
      <ns0:c r="B518" s="31" t="str">
        <ns0:v>Hacer un montaje corriente</ns0:v>
      </ns0:c>
      <ns0:c r="C518" s="31" t="n">
        <ns0:v>0</ns0:v>
      </ns0:c>
      <ns0:c r="D518" s="31" t="str">
        <ns0:v>Una condición por factor</ns0:v>
      </ns0:c>
      <ns0:c r="E518" s="23"/>
      <ns0:c r="F518" s="23"/>
      <ns0:c r="G518" s="23"/>
    </ns0:row>
    <ns0:row r="519" ht="38" customHeight="1">
      <ns0:c r="A519" s="31" t="str">
        <ns0:v>B.1. Concentración/Ansiedad</ns0:v>
      </ns0:c>
      <ns0:c r="B519" s="31" t="str">
        <ns0:v>Traspalar balasto</ns0:v>
      </ns0:c>
      <ns0:c r="C519" s="31" t="n">
        <ns0:v>0</ns0:v>
      </ns0:c>
      <ns0:c r="D519" s="31" t="str">
        <ns0:v>Una condición por factor</ns0:v>
      </ns0:c>
      <ns0:c r="E519" s="23"/>
      <ns0:c r="F519" s="23"/>
      <ns0:c r="G519" s="23"/>
    </ns0:row>
    <ns0:row r="520" ht="38" customHeight="1">
      <ns0:c r="A520" s="31" t="str">
        <ns0:v>B.1. Concentración/Ansiedad</ns0:v>
      </ns0:c>
      <ns0:c r="B520" s="31" t="str">
        <ns0:v>Hacer un embalaje corriente, lavar vehículos</ns0:v>
      </ns0:c>
      <ns0:c r="C520" s="31" t="n">
        <ns0:v>1</ns0:v>
      </ns0:c>
      <ns0:c r="D520" s="31" t="str">
        <ns0:v>Una condición por factor</ns0:v>
      </ns0:c>
      <ns0:c r="E520" s="23"/>
      <ns0:c r="F520" s="23"/>
      <ns0:c r="G520" s="23"/>
    </ns0:row>
    <ns0:row r="521" ht="38" customHeight="1">
      <ns0:c r="A521" s="31" t="str">
        <ns0:v>B.1. Concentración/Ansiedad</ns0:v>
      </ns0:c>
      <ns0:c r="B521" s="31" t="str">
        <ns0:v>Empujar carrito por un pasillo despejado</ns0:v>
      </ns0:c>
      <ns0:c r="C521" s="31" t="n">
        <ns0:v>1</ns0:v>
      </ns0:c>
      <ns0:c r="D521" s="31" t="str">
        <ns0:v>Una condición por factor</ns0:v>
      </ns0:c>
      <ns0:c r="E521" s="23"/>
      <ns0:c r="F521" s="23"/>
      <ns0:c r="G521" s="23"/>
    </ns0:row>
    <ns0:row r="522" ht="38" customHeight="1">
      <ns0:c r="A522" s="31" t="str">
        <ns0:v>B.1. Concentración/Ansiedad</ns0:v>
      </ns0:c>
      <ns0:c r="B522" s="31" t="str">
        <ns0:v>Alimentar troquel de prensa sin tener que aproximar la mano a la prensa</ns0:v>
      </ns0:c>
      <ns0:c r="C522" s="31" t="n">
        <ns0:v>2</ns0:v>
      </ns0:c>
      <ns0:c r="D522" s="31" t="str">
        <ns0:v>Una condición por factor</ns0:v>
      </ns0:c>
      <ns0:c r="E522" s="23"/>
      <ns0:c r="F522" s="23"/>
      <ns0:c r="G522" s="23"/>
    </ns0:row>
    <ns0:row r="523" ht="38" customHeight="1">
      <ns0:c r="A523" s="31" t="str">
        <ns0:v>B.1. Concentración/Ansiedad</ns0:v>
      </ns0:c>
      <ns0:c r="B523" s="31" t="str">
        <ns0:v>Rellenar de agua una batería</ns0:v>
      </ns0:c>
      <ns0:c r="C523" s="31" t="n">
        <ns0:v>2</ns0:v>
      </ns0:c>
      <ns0:c r="D523" s="31" t="str">
        <ns0:v>Una condición por factor</ns0:v>
      </ns0:c>
      <ns0:c r="E523" s="23"/>
      <ns0:c r="F523" s="23"/>
      <ns0:c r="G523" s="23"/>
    </ns0:row>
    <ns0:row r="524" ht="38" customHeight="1">
      <ns0:c r="A524" s="31" t="str">
        <ns0:v>B.1. Concentración/Ansiedad</ns0:v>
      </ns0:c>
      <ns0:c r="B524" s="31" t="str">
        <ns0:v>Pintar paredes</ns0:v>
      </ns0:c>
      <ns0:c r="C524" s="31" t="n">
        <ns0:v>3</ns0:v>
      </ns0:c>
      <ns0:c r="D524" s="31" t="str">
        <ns0:v>Una condición por factor</ns0:v>
      </ns0:c>
      <ns0:c r="E524" s="23"/>
      <ns0:c r="F524" s="23"/>
      <ns0:c r="G524" s="23"/>
    </ns0:row>
    <ns0:row r="525" ht="38" customHeight="1">
      <ns0:c r="A525" s="31" t="str">
        <ns0:v>B.1. Concentración/Ansiedad</ns0:v>
      </ns0:c>
      <ns0:c r="B525" s="31" t="str">
        <ns0:v>Juntar lotes pequeños y sencillos sin necesidad de prestar mucha atención</ns0:v>
      </ns0:c>
      <ns0:c r="C525" s="31" t="n">
        <ns0:v>4</ns0:v>
      </ns0:c>
      <ns0:c r="D525" s="31" t="str">
        <ns0:v>Una condición por factor</ns0:v>
      </ns0:c>
      <ns0:c r="E525" s="23"/>
      <ns0:c r="F525" s="23"/>
      <ns0:c r="G525" s="23"/>
    </ns0:row>
    <ns0:row r="526" ht="38" customHeight="1">
      <ns0:c r="A526" s="31" t="str">
        <ns0:v>B.1. Concentración/Ansiedad</ns0:v>
      </ns0:c>
      <ns0:c r="B526" s="31" t="str">
        <ns0:v>Coser a máquina con guía automática</ns0:v>
      </ns0:c>
      <ns0:c r="C526" s="31" t="n">
        <ns0:v>4</ns0:v>
      </ns0:c>
      <ns0:c r="D526" s="31" t="str">
        <ns0:v>Una condición por factor</ns0:v>
      </ns0:c>
      <ns0:c r="E526" s="23"/>
      <ns0:c r="F526" s="23"/>
      <ns0:c r="G526" s="23"/>
    </ns0:row>
    <ns0:row r="527" ht="38" customHeight="1">
      <ns0:c r="A527" s="31" t="str">
        <ns0:v>B.1. Concentración/Ansiedad</ns0:v>
      </ns0:c>
      <ns0:c r="B527" s="31" t="str">
        <ns0:v>Pasar con carrito a recoger pedidos de almacén</ns0:v>
      </ns0:c>
      <ns0:c r="C527" s="31" t="n">
        <ns0:v>5</ns0:v>
      </ns0:c>
      <ns0:c r="D527" s="31" t="str">
        <ns0:v>Una condición por factor</ns0:v>
      </ns0:c>
      <ns0:c r="E527" s="23"/>
      <ns0:c r="F527" s="23"/>
      <ns0:c r="G527" s="23"/>
    </ns0:row>
    <ns0:row r="528" ht="38" customHeight="1">
      <ns0:c r="A528" s="31" t="str">
        <ns0:v>B.1. Concentración/Ansiedad</ns0:v>
      </ns0:c>
      <ns0:c r="B528" s="31" t="str">
        <ns0:v>Hacer una inspección simple</ns0:v>
      </ns0:c>
      <ns0:c r="C528" s="31" t="n">
        <ns0:v>5</ns0:v>
      </ns0:c>
      <ns0:c r="D528" s="31" t="str">
        <ns0:v>Una condición por factor</ns0:v>
      </ns0:c>
      <ns0:c r="E528" s="23"/>
      <ns0:c r="F528" s="23"/>
      <ns0:c r="G528" s="23"/>
    </ns0:row>
    <ns0:row r="529" ht="38" customHeight="1">
      <ns0:c r="A529" s="31" t="str">
        <ns0:v>B.1. Concentración/Ansiedad</ns0:v>
      </ns0:c>
      <ns0:c r="B529" s="31" t="str">
        <ns0:v>Cargar o descargar troquel de una prensa, alimentar la prensa a mano</ns0:v>
      </ns0:c>
      <ns0:c r="C529" s="31" t="n">
        <ns0:v>6</ns0:v>
      </ns0:c>
      <ns0:c r="D529" s="31" t="str">
        <ns0:v>Una condición por factor</ns0:v>
      </ns0:c>
      <ns0:c r="E529" s="23"/>
      <ns0:c r="F529" s="23"/>
      <ns0:c r="G529" s="23"/>
    </ns0:row>
    <ns0:row r="530" ht="38" customHeight="1">
      <ns0:c r="A530" s="31" t="str">
        <ns0:v>B.1. Concentración/Ansiedad</ns0:v>
      </ns0:c>
      <ns0:c r="B530" s="31" t="str">
        <ns0:v>Pintar metal labrado con pistola</ns0:v>
      </ns0:c>
      <ns0:c r="C530" s="31" t="n">
        <ns0:v>6</ns0:v>
      </ns0:c>
      <ns0:c r="D530" s="31" t="str">
        <ns0:v>Una condición por factor</ns0:v>
      </ns0:c>
      <ns0:c r="E530" s="23"/>
      <ns0:c r="F530" s="23"/>
      <ns0:c r="G530" s="23"/>
    </ns0:row>
    <ns0:row r="531" ht="38" customHeight="1">
      <ns0:c r="A531" s="31" t="str">
        <ns0:v>B.1. Concentración/Ansiedad</ns0:v>
      </ns0:c>
      <ns0:c r="B531" s="31" t="str">
        <ns0:v>Sumar cifras</ns0:v>
      </ns0:c>
      <ns0:c r="C531" s="31" t="n">
        <ns0:v>7</ns0:v>
      </ns0:c>
      <ns0:c r="D531" s="31" t="str">
        <ns0:v>Una condición por factor</ns0:v>
      </ns0:c>
      <ns0:c r="E531" s="23"/>
      <ns0:c r="F531" s="23"/>
      <ns0:c r="G531" s="23"/>
    </ns0:row>
    <ns0:row r="532" ht="38" customHeight="1">
      <ns0:c r="A532" s="31" t="str">
        <ns0:v>B.1. Concentración/Ansiedad</ns0:v>
      </ns0:c>
      <ns0:c r="B532" s="31" t="str">
        <ns0:v>Inspeccionar componentes detallados</ns0:v>
      </ns0:c>
      <ns0:c r="C532" s="31" t="n">
        <ns0:v>7</ns0:v>
      </ns0:c>
      <ns0:c r="D532" s="31" t="str">
        <ns0:v>Una condición por factor</ns0:v>
      </ns0:c>
      <ns0:c r="E532" s="23"/>
      <ns0:c r="F532" s="23"/>
      <ns0:c r="G532" s="23"/>
    </ns0:row>
    <ns0:row r="533" ht="38" customHeight="1">
      <ns0:c r="A533" s="31" t="str">
        <ns0:v>B.1. Concentración/Ansiedad</ns0:v>
      </ns0:c>
      <ns0:c r="B533" s="31" t="str">
        <ns0:v>Bruñir y pulir</ns0:v>
      </ns0:c>
      <ns0:c r="C533" s="31" t="n">
        <ns0:v>8</ns0:v>
      </ns0:c>
      <ns0:c r="D533" s="31" t="str">
        <ns0:v>Una condición por factor</ns0:v>
      </ns0:c>
      <ns0:c r="E533" s="23"/>
      <ns0:c r="F533" s="23"/>
      <ns0:c r="G533" s="23"/>
    </ns0:row>
    <ns0:row r="534" ht="38" customHeight="1">
      <ns0:c r="A534" s="31" t="str">
        <ns0:v>B.1. Concentración/Ansiedad</ns0:v>
      </ns0:c>
      <ns0:c r="B534" s="31" t="str">
        <ns0:v>Coser a máquina guiando manualmente el trabajo</ns0:v>
      </ns0:c>
      <ns0:c r="C534" s="31" t="n">
        <ns0:v>10</ns0:v>
      </ns0:c>
      <ns0:c r="D534" s="31" t="str">
        <ns0:v>Una condición por factor</ns0:v>
      </ns0:c>
      <ns0:c r="E534" s="23"/>
      <ns0:c r="F534" s="23"/>
      <ns0:c r="G534" s="23"/>
    </ns0:row>
    <ns0:row r="535" ht="38" customHeight="1">
      <ns0:c r="A535" s="31" t="str">
        <ns0:v>B.1. Concentración/Ansiedad</ns0:v>
      </ns0:c>
      <ns0:c r="B535" s="31" t="str">
        <ns0:v>Empaquetar bombones surtidos recordando de memoria la presentación y efectuando la consiguiente selección</ns0:v>
      </ns0:c>
      <ns0:c r="C535" s="31" t="n">
        <ns0:v>10</ns0:v>
      </ns0:c>
      <ns0:c r="D535" s="31" t="str">
        <ns0:v>Una condición por factor</ns0:v>
      </ns0:c>
      <ns0:c r="E535" s="23"/>
      <ns0:c r="F535" s="23"/>
      <ns0:c r="G535" s="23"/>
    </ns0:row>
    <ns0:row r="536" ht="38" customHeight="1">
      <ns0:c r="A536" s="31" t="str">
        <ns0:v>B.1. Concentración/Ansiedad</ns0:v>
      </ns0:c>
      <ns0:c r="B536" s="31" t="str">
        <ns0:v>Montar trabajos demasiado complejos para ser automatizados</ns0:v>
      </ns0:c>
      <ns0:c r="C536" s="31" t="n">
        <ns0:v>10</ns0:v>
      </ns0:c>
      <ns0:c r="D536" s="31" t="str">
        <ns0:v>Una condición por factor</ns0:v>
      </ns0:c>
      <ns0:c r="E536" s="23"/>
      <ns0:c r="F536" s="23"/>
      <ns0:c r="G536" s="23"/>
    </ns0:row>
    <ns0:row r="537" ht="38" customHeight="1">
      <ns0:c r="A537" s="31" t="str">
        <ns0:v>B.1. Concentración/Ansiedad</ns0:v>
      </ns0:c>
      <ns0:c r="B537" s="31" t="str">
        <ns0:v>Soldar piezas sujetas con una plantilla</ns0:v>
      </ns0:c>
      <ns0:c r="C537" s="31" t="n">
        <ns0:v>10</ns0:v>
      </ns0:c>
      <ns0:c r="D537" s="31" t="str">
        <ns0:v>Una condición por factor</ns0:v>
      </ns0:c>
      <ns0:c r="E537" s="23"/>
      <ns0:c r="F537" s="23"/>
      <ns0:c r="G537" s="23"/>
    </ns0:row>
    <ns0:row r="538" ht="38" customHeight="1">
      <ns0:c r="A538" s="31" t="str">
        <ns0:v>B.1. Concentración/Ansiedad</ns0:v>
      </ns0:c>
      <ns0:c r="B538" s="31" t="str">
        <ns0:v>Conducir un autobús con tráfico intenso o neblina</ns0:v>
      </ns0:c>
      <ns0:c r="C538" s="31" t="n">
        <ns0:v>15</ns0:v>
      </ns0:c>
      <ns0:c r="D538" s="31" t="str">
        <ns0:v>Una condición por factor</ns0:v>
      </ns0:c>
      <ns0:c r="E538" s="23"/>
      <ns0:c r="F538" s="23"/>
      <ns0:c r="G538" s="23"/>
    </ns0:row>
    <ns0:row r="539" ht="38" customHeight="1">
      <ns0:c r="A539" s="31" t="str">
        <ns0:v>B.1. Concentración/Ansiedad</ns0:v>
      </ns0:c>
      <ns0:c r="B539" s="31" t="str">
        <ns0:v>Marcar piezas con detalles de mucha precisión</ns0:v>
      </ns0:c>
      <ns0:c r="C539" s="31" t="n">
        <ns0:v>15</ns0:v>
      </ns0:c>
      <ns0:c r="D539" s="31" t="str">
        <ns0:v>Una condición por factor</ns0:v>
      </ns0:c>
      <ns0:c r="E539" s="23"/>
      <ns0:c r="F539" s="23"/>
      <ns0:c r="G539" s="23"/>
    </ns0:row>
    <ns0:row r="540" ht="38" customHeight="1">
      <ns0:c r="A540" s="31" t="str">
        <ns0:v>B.2. Monotonía</ns0:v>
      </ns0:c>
      <ns0:c r="B540" s="31" t="str">
        <ns0:v>Efectuar de a dos un trabajo por encargo</ns0:v>
      </ns0:c>
      <ns0:c r="C540" s="31" t="n">
        <ns0:v>0</ns0:v>
      </ns0:c>
      <ns0:c r="D540" s="31" t="str">
        <ns0:v>Una condición por factor</ns0:v>
      </ns0:c>
      <ns0:c r="E540" s="23"/>
      <ns0:c r="F540" s="23"/>
      <ns0:c r="G540" s="23"/>
    </ns0:row>
    <ns0:row r="541" ht="38" customHeight="1">
      <ns0:c r="A541" s="31" t="str">
        <ns0:v>B.2. Monotonía</ns0:v>
      </ns0:c>
      <ns0:c r="B541" s="31" t="str">
        <ns0:v>Limpiarse los zapatos solitariamente durante media hora</ns0:v>
      </ns0:c>
      <ns0:c r="C541" s="31" t="n">
        <ns0:v>3</ns0:v>
      </ns0:c>
      <ns0:c r="D541" s="31" t="str">
        <ns0:v>Una condición por factor</ns0:v>
      </ns0:c>
      <ns0:c r="E541" s="23"/>
      <ns0:c r="F541" s="23"/>
      <ns0:c r="G541" s="23"/>
    </ns0:row>
    <ns0:row r="542" ht="38" customHeight="1">
      <ns0:c r="A542" s="31" t="str">
        <ns0:v>B.2. Monotonía</ns0:v>
      </ns0:c>
      <ns0:c r="B542" s="31" t="str">
        <ns0:v>Efectuar un trabajo repetitivo</ns0:v>
      </ns0:c>
      <ns0:c r="C542" s="31" t="n">
        <ns0:v>5</ns0:v>
      </ns0:c>
      <ns0:c r="D542" s="31" t="str">
        <ns0:v>Una condición por factor</ns0:v>
      </ns0:c>
      <ns0:c r="E542" s="23"/>
      <ns0:c r="F542" s="23"/>
      <ns0:c r="G542" s="23"/>
    </ns0:row>
    <ns0:row r="543" ht="38" customHeight="1">
      <ns0:c r="A543" s="31" t="str">
        <ns0:v>B.2. Monotonía</ns0:v>
      </ns0:c>
      <ns0:c r="B543" s="31" t="str">
        <ns0:v>Efectuar un trabajo no repetitivo</ns0:v>
      </ns0:c>
      <ns0:c r="C543" s="31" t="n">
        <ns0:v>5</ns0:v>
      </ns0:c>
      <ns0:c r="D543" s="31" t="str">
        <ns0:v>Una condición por factor</ns0:v>
      </ns0:c>
      <ns0:c r="E543" s="23"/>
      <ns0:c r="F543" s="23"/>
      <ns0:c r="G543" s="23"/>
    </ns0:row>
    <ns0:row r="544" ht="38" customHeight="1">
      <ns0:c r="A544" s="31" t="str">
        <ns0:v>B.2. Monotonía</ns0:v>
      </ns0:c>
      <ns0:c r="B544" s="31" t="str">
        <ns0:v>Hacer una inspección corriente</ns0:v>
      </ns0:c>
      <ns0:c r="C544" s="31" t="n">
        <ns0:v>6</ns0:v>
      </ns0:c>
      <ns0:c r="D544" s="31" t="str">
        <ns0:v>Una condición por factor</ns0:v>
      </ns0:c>
      <ns0:c r="E544" s="23"/>
      <ns0:c r="F544" s="23"/>
      <ns0:c r="G544" s="23"/>
    </ns0:row>
    <ns0:row r="545" ht="38" customHeight="1">
      <ns0:c r="A545" s="31" t="str">
        <ns0:v>B.2. Monotonía</ns0:v>
      </ns0:c>
      <ns0:c r="B545" s="31" t="str">
        <ns0:v>Sumar columnas similares de cifras</ns0:v>
      </ns0:c>
      <ns0:c r="C545" s="31" t="n">
        <ns0:v>8</ns0:v>
      </ns0:c>
      <ns0:c r="D545" s="31" t="str">
        <ns0:v>Una condición por factor</ns0:v>
      </ns0:c>
      <ns0:c r="E545" s="23"/>
      <ns0:c r="F545" s="23"/>
      <ns0:c r="G545" s="23"/>
    </ns0:row>
    <ns0:row r="546" ht="38" customHeight="1">
      <ns0:c r="A546" s="31" t="str">
        <ns0:v>B.2. Monotonía</ns0:v>
      </ns0:c>
      <ns0:c r="B546" s="31" t="str">
        <ns0:v>Efectuar solo un trabajo sumamente repetitivo</ns0:v>
      </ns0:c>
      <ns0:c r="C546" s="31" t="n">
        <ns0:v>11</ns0:v>
      </ns0:c>
      <ns0:c r="D546" s="31" t="str">
        <ns0:v>Una condición por factor</ns0:v>
      </ns0:c>
      <ns0:c r="E546" s="23"/>
      <ns0:c r="F546" s="23"/>
      <ns0:c r="G546" s="23"/>
    </ns0:row>
    <ns0:row r="547" ht="38" customHeight="1">
      <ns0:c r="A547" s="31" t="str">
        <ns0:v>B.3. Tensión visual</ns0:v>
      </ns0:c>
      <ns0:c r="B547" s="31" t="str">
        <ns0:v>Efectuar un trabajo fabril normal</ns0:v>
      </ns0:c>
      <ns0:c r="C547" s="31" t="n">
        <ns0:v>0</ns0:v>
      </ns0:c>
      <ns0:c r="D547" s="31" t="str">
        <ns0:v>Una condición por factor</ns0:v>
      </ns0:c>
      <ns0:c r="E547" s="23"/>
      <ns0:c r="F547" s="23"/>
      <ns0:c r="G547" s="23"/>
    </ns0:row>
    <ns0:row r="548" ht="38" customHeight="1">
      <ns0:c r="A548" s="31" t="str">
        <ns0:v>B.3. Tensión visual</ns0:v>
      </ns0:c>
      <ns0:c r="B548" s="31" t="str">
        <ns0:v>Inspeccionar defectos fácilmente visibles</ns0:v>
      </ns0:c>
      <ns0:c r="C548" s="31" t="n">
        <ns0:v>2</ns0:v>
      </ns0:c>
      <ns0:c r="D548" s="31" t="str">
        <ns0:v>Una condición por factor</ns0:v>
      </ns0:c>
      <ns0:c r="E548" s="23"/>
      <ns0:c r="F548" s="23"/>
      <ns0:c r="G548" s="23"/>
    </ns0:row>
    <ns0:row r="549" ht="38" customHeight="1">
      <ns0:c r="A549" s="31" t="str">
        <ns0:v>B.3. Tensión visual</ns0:v>
      </ns0:c>
      <ns0:c r="B549" s="31" t="str">
        <ns0:v>Clasificar por colores artículos con colores distintivos</ns0:v>
      </ns0:c>
      <ns0:c r="C549" s="31" t="n">
        <ns0:v>2</ns0:v>
      </ns0:c>
      <ns0:c r="D549" s="31" t="str">
        <ns0:v>Una condición por factor</ns0:v>
      </ns0:c>
      <ns0:c r="E549" s="23"/>
      <ns0:c r="F549" s="23"/>
      <ns0:c r="G549" s="23"/>
    </ns0:row>
    <ns0:row r="550" ht="38" customHeight="1">
      <ns0:c r="A550" s="31" t="str">
        <ns0:v>B.3. Tensión visual</ns0:v>
      </ns0:c>
      <ns0:c r="B550" s="31" t="str">
        <ns0:v>Efectuar un trabajo fabril con mala luz</ns0:v>
      </ns0:c>
      <ns0:c r="C550" s="31" t="n">
        <ns0:v>2</ns0:v>
      </ns0:c>
      <ns0:c r="D550" s="31" t="str">
        <ns0:v>Una condición por factor</ns0:v>
      </ns0:c>
      <ns0:c r="E550" s="23"/>
      <ns0:c r="F550" s="23"/>
      <ns0:c r="G550" s="23"/>
    </ns0:row>
    <ns0:row r="551" ht="38" customHeight="1">
      <ns0:c r="A551" s="31" t="str">
        <ns0:v>B.3. Tensión visual</ns0:v>
      </ns0:c>
      <ns0:c r="B551" s="31" t="str">
        <ns0:v>Inspeccionar con intermitencias defectos de detalle</ns0:v>
      </ns0:c>
      <ns0:c r="C551" s="31" t="n">
        <ns0:v>4</ns0:v>
      </ns0:c>
      <ns0:c r="D551" s="31" t="str">
        <ns0:v>Una condición por factor</ns0:v>
      </ns0:c>
      <ns0:c r="E551" s="23"/>
      <ns0:c r="F551" s="23"/>
      <ns0:c r="G551" s="23"/>
    </ns0:row>
    <ns0:row r="552" ht="38" customHeight="1">
      <ns0:c r="A552" s="31" t="str">
        <ns0:v>B.3. Tensión visual</ns0:v>
      </ns0:c>
      <ns0:c r="B552" s="31" t="str">
        <ns0:v>Clasificar manzanas según su tamaño</ns0:v>
      </ns0:c>
      <ns0:c r="C552" s="31" t="n">
        <ns0:v>4</ns0:v>
      </ns0:c>
      <ns0:c r="D552" s="31" t="str">
        <ns0:v>Una condición por factor</ns0:v>
      </ns0:c>
      <ns0:c r="E552" s="23"/>
      <ns0:c r="F552" s="23"/>
      <ns0:c r="G552" s="23"/>
    </ns0:row>
    <ns0:row r="553" ht="38" customHeight="1">
      <ns0:c r="A553" s="31" t="str">
        <ns0:v>B.3. Tensión visual</ns0:v>
      </ns0:c>
      <ns0:c r="B553" s="31" t="str">
        <ns0:v>Leer el periódico en un autobús</ns0:v>
      </ns0:c>
      <ns0:c r="C553" s="31" t="n">
        <ns0:v>8</ns0:v>
      </ns0:c>
      <ns0:c r="D553" s="31" t="str">
        <ns0:v>Una condición por factor</ns0:v>
      </ns0:c>
      <ns0:c r="E553" s="23"/>
      <ns0:c r="F553" s="23"/>
      <ns0:c r="G553" s="23"/>
    </ns0:row>
    <ns0:row r="554" ht="38" customHeight="1">
      <ns0:c r="A554" s="31" t="str">
        <ns0:v>B.3. Tensión visual</ns0:v>
      </ns0:c>
      <ns0:c r="B554" s="31" t="str">
        <ns0:v>Soldar por arco con máscara</ns0:v>
      </ns0:c>
      <ns0:c r="C554" s="31" t="n">
        <ns0:v>10</ns0:v>
      </ns0:c>
      <ns0:c r="D554" s="31" t="str">
        <ns0:v>Una condición por factor</ns0:v>
      </ns0:c>
      <ns0:c r="E554" s="23"/>
      <ns0:c r="F554" s="23"/>
      <ns0:c r="G554" s="23"/>
    </ns0:row>
    <ns0:row r="555" ht="38" customHeight="1">
      <ns0:c r="A555" s="31" t="str">
        <ns0:v>B.3. Tensión visual</ns0:v>
      </ns0:c>
      <ns0:c r="B555" s="31" t="str">
        <ns0:v>Inspeccionar con la vista en forma continua (p. ej., los tejidos salidos del telar)</ns0:v>
      </ns0:c>
      <ns0:c r="C555" s="31" t="n">
        <ns0:v>10</ns0:v>
      </ns0:c>
      <ns0:c r="D555" s="31" t="str">
        <ns0:v>Una condición por factor</ns0:v>
      </ns0:c>
      <ns0:c r="E555" s="23"/>
      <ns0:c r="F555" s="23"/>
      <ns0:c r="G555" s="23"/>
    </ns0:row>
    <ns0:row r="556" ht="38" customHeight="1">
      <ns0:c r="A556" s="31" t="str">
        <ns0:v>B.3. Tensión visual</ns0:v>
      </ns0:c>
      <ns0:c r="B556" s="31" t="str">
        <ns0:v>Hacer grabados utilizando un monóculo de aumento</ns0:v>
      </ns0:c>
      <ns0:c r="C556" s="31" t="n">
        <ns0:v>14</ns0:v>
      </ns0:c>
      <ns0:c r="D556" s="31" t="str">
        <ns0:v>Una condición por factor</ns0:v>
      </ns0:c>
      <ns0:c r="E556" s="23"/>
      <ns0:c r="F556" s="23"/>
      <ns0:c r="G556" s="23"/>
    </ns0:row>
    <ns0:row r="557" ht="38" customHeight="1">
      <ns0:c r="A557" s="31" t="str">
        <ns0:v>B.4. Ruido</ns0:v>
      </ns0:c>
      <ns0:c r="B557" s="31" t="str">
        <ns0:v>Trabajar en una oficina tranquila sin ruidos que distraigan</ns0:v>
      </ns0:c>
      <ns0:c r="C557" s="31" t="n">
        <ns0:v>0</ns0:v>
      </ns0:c>
      <ns0:c r="D557" s="31" t="str">
        <ns0:v>Una condición por factor</ns0:v>
      </ns0:c>
      <ns0:c r="E557" s="23"/>
      <ns0:c r="F557" s="23"/>
      <ns0:c r="G557" s="23"/>
    </ns0:row>
    <ns0:row r="558" ht="38" customHeight="1">
      <ns0:c r="A558" s="31" t="str">
        <ns0:v>B.4. Ruido</ns0:v>
      </ns0:c>
      <ns0:c r="B558" s="31" t="str">
        <ns0:v>Trabajar en un taller de pequeños montajes</ns0:v>
      </ns0:c>
      <ns0:c r="C558" s="31" t="n">
        <ns0:v>0</ns0:v>
      </ns0:c>
      <ns0:c r="D558" s="31" t="str">
        <ns0:v>Una condición por factor</ns0:v>
      </ns0:c>
      <ns0:c r="E558" s="23"/>
      <ns0:c r="F558" s="23"/>
      <ns0:c r="G558" s="23"/>
    </ns0:row>
    <ns0:row r="559" ht="38" customHeight="1">
      <ns0:c r="A559" s="31" t="str">
        <ns0:v>B.4. Ruido</ns0:v>
      </ns0:c>
      <ns0:c r="B559" s="31" t="str">
        <ns0:v>Trabajar en una oficina del centro de la ciudad oyendo continuamente el ruido del tráfico</ns0:v>
      </ns0:c>
      <ns0:c r="C559" s="31" t="n">
        <ns0:v>1</ns0:v>
      </ns0:c>
      <ns0:c r="D559" s="31" t="str">
        <ns0:v>Una condición por factor</ns0:v>
      </ns0:c>
      <ns0:c r="E559" s="23"/>
      <ns0:c r="F559" s="23"/>
      <ns0:c r="G559" s="23"/>
    </ns0:row>
    <ns0:row r="560" ht="38" customHeight="1">
      <ns0:c r="A560" s="31" t="str">
        <ns0:v>B.4. Ruido</ns0:v>
      </ns0:c>
      <ns0:c r="B560" s="31" t="str">
        <ns0:v>Trabajar en un taller de máquinas ligeras</ns0:v>
      </ns0:c>
      <ns0:c r="C560" s="31" t="n">
        <ns0:v>2</ns0:v>
      </ns0:c>
      <ns0:c r="D560" s="31" t="str">
        <ns0:v>Una condición por factor</ns0:v>
      </ns0:c>
      <ns0:c r="E560" s="23"/>
      <ns0:c r="F560" s="23"/>
      <ns0:c r="G560" s="23"/>
    </ns0:row>
    <ns0:row r="561" ht="38" customHeight="1">
      <ns0:c r="A561" s="31" t="str">
        <ns0:v>B.4. Ruido</ns0:v>
      </ns0:c>
      <ns0:c r="B561" s="31" t="str">
        <ns0:v>Trabajar en una oficina o taller donde el ruido distraiga la atención</ns0:v>
      </ns0:c>
      <ns0:c r="C561" s="31" t="n">
        <ns0:v>2</ns0:v>
      </ns0:c>
      <ns0:c r="D561" s="31" t="str">
        <ns0:v>Una condición por factor</ns0:v>
      </ns0:c>
      <ns0:c r="E561" s="23"/>
      <ns0:c r="F561" s="23"/>
      <ns0:c r="G561" s="23"/>
    </ns0:row>
    <ns0:row r="562" ht="38" customHeight="1">
      <ns0:c r="A562" s="31" t="str">
        <ns0:v>B.4. Ruido</ns0:v>
      </ns0:c>
      <ns0:c r="B562" s="31" t="str">
        <ns0:v>Trabajar en un taller de carpintería</ns0:v>
      </ns0:c>
      <ns0:c r="C562" s="31" t="n">
        <ns0:v>4</ns0:v>
      </ns0:c>
      <ns0:c r="D562" s="31" t="str">
        <ns0:v>Una condición por factor</ns0:v>
      </ns0:c>
      <ns0:c r="E562" s="23"/>
      <ns0:c r="F562" s="23"/>
      <ns0:c r="G562" s="23"/>
    </ns0:row>
    <ns0:row r="563" ht="38" customHeight="1">
      <ns0:c r="A563" s="31" t="str">
        <ns0:v>B.4. Ruido</ns0:v>
      </ns0:c>
      <ns0:c r="B563" s="31" t="str">
        <ns0:v>Hacer funcionar un martillo de vapor en una fragua</ns0:v>
      </ns0:c>
      <ns0:c r="C563" s="31" t="n">
        <ns0:v>5</ns0:v>
      </ns0:c>
      <ns0:c r="D563" s="31" t="str">
        <ns0:v>Una condición por factor</ns0:v>
      </ns0:c>
      <ns0:c r="E563" s="23"/>
      <ns0:c r="F563" s="23"/>
      <ns0:c r="G563" s="23"/>
    </ns0:row>
    <ns0:row r="564" ht="38" customHeight="1">
      <ns0:c r="A564" s="31" t="str">
        <ns0:v>B.4. Ruido</ns0:v>
      </ns0:c>
      <ns0:c r="B564" s="31" t="str">
        <ns0:v>Hacer remaches en un astillero</ns0:v>
      </ns0:c>
      <ns0:c r="C564" s="31" t="n">
        <ns0:v>9</ns0:v>
      </ns0:c>
      <ns0:c r="D564" s="31" t="str">
        <ns0:v>Una condición por factor</ns0:v>
      </ns0:c>
      <ns0:c r="E564" s="23"/>
      <ns0:c r="F564" s="23"/>
      <ns0:c r="G564" s="23"/>
    </ns0:row>
    <ns0:row r="565" ht="38" customHeight="1">
      <ns0:c r="A565" s="31" t="str">
        <ns0:v>B.4. Ruido</ns0:v>
      </ns0:c>
      <ns0:c r="B565" s="31" t="str">
        <ns0:v>Perforar pavimentos de carretera</ns0:v>
      </ns0:c>
      <ns0:c r="C565" s="31" t="n">
        <ns0:v>10</ns0:v>
      </ns0:c>
      <ns0:c r="D565" s="31" t="str">
        <ns0:v>Una condición por factor</ns0:v>
      </ns0:c>
      <ns0:c r="E565" s="23"/>
      <ns0:c r="F565" s="23"/>
      <ns0:c r="G565" s="23"/>
    </ns0:row>
    <ns0:row r="566" ht="38" customHeight="1">
      <ns0:c r="A566" s="31" t="str">
        <ns0:v>C.1. Temperatura y humedad</ns0:v>
      </ns0:c>
      <ns0:c r="B566" s="31" t="str">
        <ns0:v>23°C o menos / 30% o menos</ns0:v>
      </ns0:c>
      <ns0:c r="C566" s="31" t="n">
        <ns0:v>0</ns0:v>
      </ns0:c>
      <ns0:c r="D566" s="31" t="str">
        <ns0:v>Una combinación de temperatura y humedad</ns0:v>
      </ns0:c>
      <ns0:c r="E566" s="23"/>
      <ns0:c r="F566" s="23"/>
      <ns0:c r="G566" s="23"/>
    </ns0:row>
    <ns0:row r="567" ht="38" customHeight="1">
      <ns0:c r="A567" s="31" t="str">
        <ns0:v>C.1. Temperatura y humedad</ns0:v>
      </ns0:c>
      <ns0:c r="B567" s="31" t="str">
        <ns0:v>23°C o menos / 35%</ns0:v>
      </ns0:c>
      <ns0:c r="C567" s="31" t="n">
        <ns0:v>1</ns0:v>
      </ns0:c>
      <ns0:c r="D567" s="31" t="str">
        <ns0:v>Una combinación de temperatura y humedad</ns0:v>
      </ns0:c>
      <ns0:c r="E567" s="23"/>
      <ns0:c r="F567" s="23"/>
      <ns0:c r="G567" s="23"/>
    </ns0:row>
    <ns0:row r="568" ht="38" customHeight="1">
      <ns0:c r="A568" s="31" t="str">
        <ns0:v>C.1. Temperatura y humedad</ns0:v>
      </ns0:c>
      <ns0:c r="B568" s="31" t="str">
        <ns0:v>23°C o menos / 40%</ns0:v>
      </ns0:c>
      <ns0:c r="C568" s="31" t="n">
        <ns0:v>1</ns0:v>
      </ns0:c>
      <ns0:c r="D568" s="31" t="str">
        <ns0:v>Una combinación de temperatura y humedad</ns0:v>
      </ns0:c>
      <ns0:c r="E568" s="23"/>
      <ns0:c r="F568" s="23"/>
      <ns0:c r="G568" s="23"/>
    </ns0:row>
    <ns0:row r="569" ht="38" customHeight="1">
      <ns0:c r="A569" s="31" t="str">
        <ns0:v>C.1. Temperatura y humedad</ns0:v>
      </ns0:c>
      <ns0:c r="B569" s="31" t="str">
        <ns0:v>23°C o menos / 45%</ns0:v>
      </ns0:c>
      <ns0:c r="C569" s="31" t="n">
        <ns0:v>1</ns0:v>
      </ns0:c>
      <ns0:c r="D569" s="31" t="str">
        <ns0:v>Una combinación de temperatura y humedad</ns0:v>
      </ns0:c>
      <ns0:c r="E569" s="23"/>
      <ns0:c r="F569" s="23"/>
      <ns0:c r="G569" s="23"/>
    </ns0:row>
    <ns0:row r="570" ht="38" customHeight="1">
      <ns0:c r="A570" s="31" t="str">
        <ns0:v>C.1. Temperatura y humedad</ns0:v>
      </ns0:c>
      <ns0:c r="B570" s="31" t="str">
        <ns0:v>23°C o menos / 50%</ns0:v>
      </ns0:c>
      <ns0:c r="C570" s="31" t="n">
        <ns0:v>2</ns0:v>
      </ns0:c>
      <ns0:c r="D570" s="31" t="str">
        <ns0:v>Una combinación de temperatura y humedad</ns0:v>
      </ns0:c>
      <ns0:c r="E570" s="23"/>
      <ns0:c r="F570" s="23"/>
      <ns0:c r="G570" s="23"/>
    </ns0:row>
    <ns0:row r="571" ht="38" customHeight="1">
      <ns0:c r="A571" s="31" t="str">
        <ns0:v>C.1. Temperatura y humedad</ns0:v>
      </ns0:c>
      <ns0:c r="B571" s="31" t="str">
        <ns0:v>23°C o menos / 55%</ns0:v>
      </ns0:c>
      <ns0:c r="C571" s="31" t="n">
        <ns0:v>2</ns0:v>
      </ns0:c>
      <ns0:c r="D571" s="31" t="str">
        <ns0:v>Una combinación de temperatura y humedad</ns0:v>
      </ns0:c>
      <ns0:c r="E571" s="23"/>
      <ns0:c r="F571" s="23"/>
      <ns0:c r="G571" s="23"/>
    </ns0:row>
    <ns0:row r="572" ht="38" customHeight="1">
      <ns0:c r="A572" s="31" t="str">
        <ns0:v>C.1. Temperatura y humedad</ns0:v>
      </ns0:c>
      <ns0:c r="B572" s="31" t="str">
        <ns0:v>23°C o menos / 60%</ns0:v>
      </ns0:c>
      <ns0:c r="C572" s="31" t="n">
        <ns0:v>2</ns0:v>
      </ns0:c>
      <ns0:c r="D572" s="31" t="str">
        <ns0:v>Una combinación de temperatura y humedad</ns0:v>
      </ns0:c>
      <ns0:c r="E572" s="23"/>
      <ns0:c r="F572" s="23"/>
      <ns0:c r="G572" s="23"/>
    </ns0:row>
    <ns0:row r="573" ht="38" customHeight="1">
      <ns0:c r="A573" s="31" t="str">
        <ns0:v>C.1. Temperatura y humedad</ns0:v>
      </ns0:c>
      <ns0:c r="B573" s="31" t="str">
        <ns0:v>23°C o menos / 65%</ns0:v>
      </ns0:c>
      <ns0:c r="C573" s="31" t="n">
        <ns0:v>3</ns0:v>
      </ns0:c>
      <ns0:c r="D573" s="31" t="str">
        <ns0:v>Una combinación de temperatura y humedad</ns0:v>
      </ns0:c>
      <ns0:c r="E573" s="23"/>
      <ns0:c r="F573" s="23"/>
      <ns0:c r="G573" s="23"/>
    </ns0:row>
    <ns0:row r="574" ht="38" customHeight="1">
      <ns0:c r="A574" s="31" t="str">
        <ns0:v>C.1. Temperatura y humedad</ns0:v>
      </ns0:c>
      <ns0:c r="B574" s="31" t="str">
        <ns0:v>23°C o menos / 70%</ns0:v>
      </ns0:c>
      <ns0:c r="C574" s="31" t="n">
        <ns0:v>3</ns0:v>
      </ns0:c>
      <ns0:c r="D574" s="31" t="str">
        <ns0:v>Una combinación de temperatura y humedad</ns0:v>
      </ns0:c>
      <ns0:c r="E574" s="23"/>
      <ns0:c r="F574" s="23"/>
      <ns0:c r="G574" s="23"/>
    </ns0:row>
    <ns0:row r="575" ht="38" customHeight="1">
      <ns0:c r="A575" s="31" t="str">
        <ns0:v>C.1. Temperatura y humedad</ns0:v>
      </ns0:c>
      <ns0:c r="B575" s="31" t="str">
        <ns0:v>23°C o menos / 75%</ns0:v>
      </ns0:c>
      <ns0:c r="C575" s="31" t="n">
        <ns0:v>3</ns0:v>
      </ns0:c>
      <ns0:c r="D575" s="31" t="str">
        <ns0:v>Una combinación de temperatura y humedad</ns0:v>
      </ns0:c>
      <ns0:c r="E575" s="23"/>
      <ns0:c r="F575" s="23"/>
      <ns0:c r="G575" s="23"/>
    </ns0:row>
    <ns0:row r="576" ht="38" customHeight="1">
      <ns0:c r="A576" s="31" t="str">
        <ns0:v>C.1. Temperatura y humedad</ns0:v>
      </ns0:c>
      <ns0:c r="B576" s="31" t="str">
        <ns0:v>23°C o menos / 80% o más</ns0:v>
      </ns0:c>
      <ns0:c r="C576" s="31" t="n">
        <ns0:v>3</ns0:v>
      </ns0:c>
      <ns0:c r="D576" s="31" t="str">
        <ns0:v>Una combinación de temperatura y humedad</ns0:v>
      </ns0:c>
      <ns0:c r="E576" s="23"/>
      <ns0:c r="F576" s="23"/>
      <ns0:c r="G576" s="23"/>
    </ns0:row>
    <ns0:row r="577" ht="38" customHeight="1">
      <ns0:c r="A577" s="31" t="str">
        <ns0:v>C.1. Temperatura y humedad</ns0:v>
      </ns0:c>
      <ns0:c r="B577" s="31" t="str">
        <ns0:v>24°C / 30% o menos</ns0:v>
      </ns0:c>
      <ns0:c r="C577" s="31" t="n">
        <ns0:v>6</ns0:v>
      </ns0:c>
      <ns0:c r="D577" s="31" t="str">
        <ns0:v>Una combinación de temperatura y humedad</ns0:v>
      </ns0:c>
      <ns0:c r="E577" s="23"/>
      <ns0:c r="F577" s="23"/>
      <ns0:c r="G577" s="23"/>
    </ns0:row>
    <ns0:row r="578" ht="38" customHeight="1">
      <ns0:c r="A578" s="31" t="str">
        <ns0:v>C.1. Temperatura y humedad</ns0:v>
      </ns0:c>
      <ns0:c r="B578" s="31" t="str">
        <ns0:v>24°C / 35%</ns0:v>
      </ns0:c>
      <ns0:c r="C578" s="31" t="n">
        <ns0:v>8</ns0:v>
      </ns0:c>
      <ns0:c r="D578" s="31" t="str">
        <ns0:v>Una combinación de temperatura y humedad</ns0:v>
      </ns0:c>
      <ns0:c r="E578" s="23"/>
      <ns0:c r="F578" s="23"/>
      <ns0:c r="G578" s="23"/>
    </ns0:row>
    <ns0:row r="579" ht="38" customHeight="1">
      <ns0:c r="A579" s="31" t="str">
        <ns0:v>C.1. Temperatura y humedad</ns0:v>
      </ns0:c>
      <ns0:c r="B579" s="31" t="str">
        <ns0:v>24°C / 40%</ns0:v>
      </ns0:c>
      <ns0:c r="C579" s="31" t="n">
        <ns0:v>8</ns0:v>
      </ns0:c>
      <ns0:c r="D579" s="31" t="str">
        <ns0:v>Una combinación de temperatura y humedad</ns0:v>
      </ns0:c>
      <ns0:c r="E579" s="23"/>
      <ns0:c r="F579" s="23"/>
      <ns0:c r="G579" s="23"/>
    </ns0:row>
    <ns0:row r="580" ht="38" customHeight="1">
      <ns0:c r="A580" s="31" t="str">
        <ns0:v>C.1. Temperatura y humedad</ns0:v>
      </ns0:c>
      <ns0:c r="B580" s="31" t="str">
        <ns0:v>24°C / 45%</ns0:v>
      </ns0:c>
      <ns0:c r="C580" s="31" t="n">
        <ns0:v>8</ns0:v>
      </ns0:c>
      <ns0:c r="D580" s="31" t="str">
        <ns0:v>Una combinación de temperatura y humedad</ns0:v>
      </ns0:c>
      <ns0:c r="E580" s="23"/>
      <ns0:c r="F580" s="23"/>
      <ns0:c r="G580" s="23"/>
    </ns0:row>
    <ns0:row r="581" ht="38" customHeight="1">
      <ns0:c r="A581" s="31" t="str">
        <ns0:v>C.1. Temperatura y humedad</ns0:v>
      </ns0:c>
      <ns0:c r="B581" s="31" t="str">
        <ns0:v>24°C / 50%</ns0:v>
      </ns0:c>
      <ns0:c r="C581" s="31" t="n">
        <ns0:v>8</ns0:v>
      </ns0:c>
      <ns0:c r="D581" s="31" t="str">
        <ns0:v>Una combinación de temperatura y humedad</ns0:v>
      </ns0:c>
      <ns0:c r="E581" s="23"/>
      <ns0:c r="F581" s="23"/>
      <ns0:c r="G581" s="23"/>
    </ns0:row>
    <ns0:row r="582" ht="38" customHeight="1">
      <ns0:c r="A582" s="31" t="str">
        <ns0:v>C.1. Temperatura y humedad</ns0:v>
      </ns0:c>
      <ns0:c r="B582" s="31" t="str">
        <ns0:v>24°C / 55%</ns0:v>
      </ns0:c>
      <ns0:c r="C582" s="31" t="n">
        <ns0:v>8</ns0:v>
      </ns0:c>
      <ns0:c r="D582" s="31" t="str">
        <ns0:v>Una combinación de temperatura y humedad</ns0:v>
      </ns0:c>
      <ns0:c r="E582" s="23"/>
      <ns0:c r="F582" s="23"/>
      <ns0:c r="G582" s="23"/>
    </ns0:row>
    <ns0:row r="583" ht="38" customHeight="1">
      <ns0:c r="A583" s="31" t="str">
        <ns0:v>C.1. Temperatura y humedad</ns0:v>
      </ns0:c>
      <ns0:c r="B583" s="31" t="str">
        <ns0:v>24°C / 60%</ns0:v>
      </ns0:c>
      <ns0:c r="C583" s="31" t="n">
        <ns0:v>8</ns0:v>
      </ns0:c>
      <ns0:c r="D583" s="31" t="str">
        <ns0:v>Una combinación de temperatura y humedad</ns0:v>
      </ns0:c>
      <ns0:c r="E583" s="23"/>
      <ns0:c r="F583" s="23"/>
      <ns0:c r="G583" s="23"/>
    </ns0:row>
    <ns0:row r="584" ht="38" customHeight="1">
      <ns0:c r="A584" s="31" t="str">
        <ns0:v>C.1. Temperatura y humedad</ns0:v>
      </ns0:c>
      <ns0:c r="B584" s="31" t="str">
        <ns0:v>24°C / 65%</ns0:v>
      </ns0:c>
      <ns0:c r="C584" s="31" t="n">
        <ns0:v>8</ns0:v>
      </ns0:c>
      <ns0:c r="D584" s="31" t="str">
        <ns0:v>Una combinación de temperatura y humedad</ns0:v>
      </ns0:c>
      <ns0:c r="E584" s="23"/>
      <ns0:c r="F584" s="23"/>
      <ns0:c r="G584" s="23"/>
    </ns0:row>
    <ns0:row r="585" ht="38" customHeight="1">
      <ns0:c r="A585" s="31" t="str">
        <ns0:v>C.1. Temperatura y humedad</ns0:v>
      </ns0:c>
      <ns0:c r="B585" s="31" t="str">
        <ns0:v>24°C / 70%</ns0:v>
      </ns0:c>
      <ns0:c r="C585" s="31" t="n">
        <ns0:v>8</ns0:v>
      </ns0:c>
      <ns0:c r="D585" s="31" t="str">
        <ns0:v>Una combinación de temperatura y humedad</ns0:v>
      </ns0:c>
      <ns0:c r="E585" s="23"/>
      <ns0:c r="F585" s="23"/>
      <ns0:c r="G585" s="23"/>
    </ns0:row>
    <ns0:row r="586" ht="38" customHeight="1">
      <ns0:c r="A586" s="31" t="str">
        <ns0:v>C.1. Temperatura y humedad</ns0:v>
      </ns0:c>
      <ns0:c r="B586" s="31" t="str">
        <ns0:v>24°C / 75%</ns0:v>
      </ns0:c>
      <ns0:c r="C586" s="31" t="n">
        <ns0:v>8</ns0:v>
      </ns0:c>
      <ns0:c r="D586" s="31" t="str">
        <ns0:v>Una combinación de temperatura y humedad</ns0:v>
      </ns0:c>
      <ns0:c r="E586" s="23"/>
      <ns0:c r="F586" s="23"/>
      <ns0:c r="G586" s="23"/>
    </ns0:row>
    <ns0:row r="587" ht="38" customHeight="1">
      <ns0:c r="A587" s="31" t="str">
        <ns0:v>C.1. Temperatura y humedad</ns0:v>
      </ns0:c>
      <ns0:c r="B587" s="31" t="str">
        <ns0:v>24°C / 80% o más</ns0:v>
      </ns0:c>
      <ns0:c r="C587" s="31" t="n">
        <ns0:v>8</ns0:v>
      </ns0:c>
      <ns0:c r="D587" s="31" t="str">
        <ns0:v>Una combinación de temperatura y humedad</ns0:v>
      </ns0:c>
      <ns0:c r="E587" s="23"/>
      <ns0:c r="F587" s="23"/>
      <ns0:c r="G587" s="23"/>
    </ns0:row>
    <ns0:row r="588" ht="38" customHeight="1">
      <ns0:c r="A588" s="31" t="str">
        <ns0:v>C.1. Temperatura y humedad</ns0:v>
      </ns0:c>
      <ns0:c r="B588" s="31" t="str">
        <ns0:v>25°C / 30% o menos</ns0:v>
      </ns0:c>
      <ns0:c r="C588" s="31" t="n">
        <ns0:v>6</ns0:v>
      </ns0:c>
      <ns0:c r="D588" s="31" t="str">
        <ns0:v>Una combinación de temperatura y humedad</ns0:v>
      </ns0:c>
      <ns0:c r="E588" s="23"/>
      <ns0:c r="F588" s="23"/>
      <ns0:c r="G588" s="23"/>
    </ns0:row>
    <ns0:row r="589" ht="38" customHeight="1">
      <ns0:c r="A589" s="31" t="str">
        <ns0:v>C.1. Temperatura y humedad</ns0:v>
      </ns0:c>
      <ns0:c r="B589" s="31" t="str">
        <ns0:v>25°C / 35%</ns0:v>
      </ns0:c>
      <ns0:c r="C589" s="31" t="n">
        <ns0:v>9</ns0:v>
      </ns0:c>
      <ns0:c r="D589" s="31" t="str">
        <ns0:v>Una combinación de temperatura y humedad</ns0:v>
      </ns0:c>
      <ns0:c r="E589" s="23"/>
      <ns0:c r="F589" s="23"/>
      <ns0:c r="G589" s="23"/>
    </ns0:row>
    <ns0:row r="590" ht="38" customHeight="1">
      <ns0:c r="A590" s="31" t="str">
        <ns0:v>C.1. Temperatura y humedad</ns0:v>
      </ns0:c>
      <ns0:c r="B590" s="31" t="str">
        <ns0:v>25°C / 40%</ns0:v>
      </ns0:c>
      <ns0:c r="C590" s="31" t="n">
        <ns0:v>9</ns0:v>
      </ns0:c>
      <ns0:c r="D590" s="31" t="str">
        <ns0:v>Una combinación de temperatura y humedad</ns0:v>
      </ns0:c>
      <ns0:c r="E590" s="23"/>
      <ns0:c r="F590" s="23"/>
      <ns0:c r="G590" s="23"/>
    </ns0:row>
    <ns0:row r="591" ht="38" customHeight="1">
      <ns0:c r="A591" s="31" t="str">
        <ns0:v>C.1. Temperatura y humedad</ns0:v>
      </ns0:c>
      <ns0:c r="B591" s="31" t="str">
        <ns0:v>25°C / 45%</ns0:v>
      </ns0:c>
      <ns0:c r="C591" s="31" t="n">
        <ns0:v>9</ns0:v>
      </ns0:c>
      <ns0:c r="D591" s="31" t="str">
        <ns0:v>Una combinación de temperatura y humedad</ns0:v>
      </ns0:c>
      <ns0:c r="E591" s="23"/>
      <ns0:c r="F591" s="23"/>
      <ns0:c r="G591" s="23"/>
    </ns0:row>
    <ns0:row r="592" ht="38" customHeight="1">
      <ns0:c r="A592" s="31" t="str">
        <ns0:v>C.1. Temperatura y humedad</ns0:v>
      </ns0:c>
      <ns0:c r="B592" s="31" t="str">
        <ns0:v>25°C / 50%</ns0:v>
      </ns0:c>
      <ns0:c r="C592" s="31" t="n">
        <ns0:v>9</ns0:v>
      </ns0:c>
      <ns0:c r="D592" s="31" t="str">
        <ns0:v>Una combinación de temperatura y humedad</ns0:v>
      </ns0:c>
      <ns0:c r="E592" s="23"/>
      <ns0:c r="F592" s="23"/>
      <ns0:c r="G592" s="23"/>
    </ns0:row>
    <ns0:row r="593" ht="38" customHeight="1">
      <ns0:c r="A593" s="31" t="str">
        <ns0:v>C.1. Temperatura y humedad</ns0:v>
      </ns0:c>
      <ns0:c r="B593" s="31" t="str">
        <ns0:v>25°C / 55%</ns0:v>
      </ns0:c>
      <ns0:c r="C593" s="31" t="n">
        <ns0:v>9</ns0:v>
      </ns0:c>
      <ns0:c r="D593" s="31" t="str">
        <ns0:v>Una combinación de temperatura y humedad</ns0:v>
      </ns0:c>
      <ns0:c r="E593" s="23"/>
      <ns0:c r="F593" s="23"/>
      <ns0:c r="G593" s="23"/>
    </ns0:row>
    <ns0:row r="594" ht="38" customHeight="1">
      <ns0:c r="A594" s="31" t="str">
        <ns0:v>C.1. Temperatura y humedad</ns0:v>
      </ns0:c>
      <ns0:c r="B594" s="31" t="str">
        <ns0:v>25°C / 60%</ns0:v>
      </ns0:c>
      <ns0:c r="C594" s="31" t="n">
        <ns0:v>9</ns0:v>
      </ns0:c>
      <ns0:c r="D594" s="31" t="str">
        <ns0:v>Una combinación de temperatura y humedad</ns0:v>
      </ns0:c>
      <ns0:c r="E594" s="23"/>
      <ns0:c r="F594" s="23"/>
      <ns0:c r="G594" s="23"/>
    </ns0:row>
    <ns0:row r="595" ht="38" customHeight="1">
      <ns0:c r="A595" s="31" t="str">
        <ns0:v>C.1. Temperatura y humedad</ns0:v>
      </ns0:c>
      <ns0:c r="B595" s="31" t="str">
        <ns0:v>25°C / 65%</ns0:v>
      </ns0:c>
      <ns0:c r="C595" s="31" t="n">
        <ns0:v>9</ns0:v>
      </ns0:c>
      <ns0:c r="D595" s="31" t="str">
        <ns0:v>Una combinación de temperatura y humedad</ns0:v>
      </ns0:c>
      <ns0:c r="E595" s="23"/>
      <ns0:c r="F595" s="23"/>
      <ns0:c r="G595" s="23"/>
    </ns0:row>
    <ns0:row r="596" ht="38" customHeight="1">
      <ns0:c r="A596" s="31" t="str">
        <ns0:v>C.1. Temperatura y humedad</ns0:v>
      </ns0:c>
      <ns0:c r="B596" s="31" t="str">
        <ns0:v>25°C / 70%</ns0:v>
      </ns0:c>
      <ns0:c r="C596" s="31" t="n">
        <ns0:v>9</ns0:v>
      </ns0:c>
      <ns0:c r="D596" s="31" t="str">
        <ns0:v>Una combinación de temperatura y humedad</ns0:v>
      </ns0:c>
      <ns0:c r="E596" s="23"/>
      <ns0:c r="F596" s="23"/>
      <ns0:c r="G596" s="23"/>
    </ns0:row>
    <ns0:row r="597" ht="38" customHeight="1">
      <ns0:c r="A597" s="31" t="str">
        <ns0:v>C.1. Temperatura y humedad</ns0:v>
      </ns0:c>
      <ns0:c r="B597" s="31" t="str">
        <ns0:v>25°C / 75%</ns0:v>
      </ns0:c>
      <ns0:c r="C597" s="31" t="n">
        <ns0:v>9</ns0:v>
      </ns0:c>
      <ns0:c r="D597" s="31" t="str">
        <ns0:v>Una combinación de temperatura y humedad</ns0:v>
      </ns0:c>
      <ns0:c r="E597" s="23"/>
      <ns0:c r="F597" s="23"/>
      <ns0:c r="G597" s="23"/>
    </ns0:row>
    <ns0:row r="598" ht="38" customHeight="1">
      <ns0:c r="A598" s="31" t="str">
        <ns0:v>C.1. Temperatura y humedad</ns0:v>
      </ns0:c>
      <ns0:c r="B598" s="31" t="str">
        <ns0:v>25°C / 80% o más</ns0:v>
      </ns0:c>
      <ns0:c r="C598" s="31" t="n">
        <ns0:v>9</ns0:v>
      </ns0:c>
      <ns0:c r="D598" s="31" t="str">
        <ns0:v>Una combinación de temperatura y humedad</ns0:v>
      </ns0:c>
      <ns0:c r="E598" s="23"/>
      <ns0:c r="F598" s="23"/>
      <ns0:c r="G598" s="23"/>
    </ns0:row>
    <ns0:row r="599" ht="38" customHeight="1">
      <ns0:c r="A599" s="31" t="str">
        <ns0:v>C.1. Temperatura y humedad</ns0:v>
      </ns0:c>
      <ns0:c r="B599" s="31" t="str">
        <ns0:v>26°C / 30% o menos</ns0:v>
      </ns0:c>
      <ns0:c r="C599" s="31" t="n">
        <ns0:v>6</ns0:v>
      </ns0:c>
      <ns0:c r="D599" s="31" t="str">
        <ns0:v>Una combinación de temperatura y humedad</ns0:v>
      </ns0:c>
      <ns0:c r="E599" s="23"/>
      <ns0:c r="F599" s="23"/>
      <ns0:c r="G599" s="23"/>
    </ns0:row>
    <ns0:row r="600" ht="38" customHeight="1">
      <ns0:c r="A600" s="31" t="str">
        <ns0:v>C.1. Temperatura y humedad</ns0:v>
      </ns0:c>
      <ns0:c r="B600" s="31" t="str">
        <ns0:v>26°C / 35%</ns0:v>
      </ns0:c>
      <ns0:c r="C600" s="31" t="n">
        <ns0:v>9</ns0:v>
      </ns0:c>
      <ns0:c r="D600" s="31" t="str">
        <ns0:v>Una combinación de temperatura y humedad</ns0:v>
      </ns0:c>
      <ns0:c r="E600" s="23"/>
      <ns0:c r="F600" s="23"/>
      <ns0:c r="G600" s="23"/>
    </ns0:row>
    <ns0:row r="601" ht="38" customHeight="1">
      <ns0:c r="A601" s="31" t="str">
        <ns0:v>C.1. Temperatura y humedad</ns0:v>
      </ns0:c>
      <ns0:c r="B601" s="31" t="str">
        <ns0:v>26°C / 40%</ns0:v>
      </ns0:c>
      <ns0:c r="C601" s="31" t="n">
        <ns0:v>9</ns0:v>
      </ns0:c>
      <ns0:c r="D601" s="31" t="str">
        <ns0:v>Una combinación de temperatura y humedad</ns0:v>
      </ns0:c>
      <ns0:c r="E601" s="23"/>
      <ns0:c r="F601" s="23"/>
      <ns0:c r="G601" s="23"/>
    </ns0:row>
    <ns0:row r="602" ht="38" customHeight="1">
      <ns0:c r="A602" s="31" t="str">
        <ns0:v>C.1. Temperatura y humedad</ns0:v>
      </ns0:c>
      <ns0:c r="B602" s="31" t="str">
        <ns0:v>26°C / 45%</ns0:v>
      </ns0:c>
      <ns0:c r="C602" s="31" t="n">
        <ns0:v>9</ns0:v>
      </ns0:c>
      <ns0:c r="D602" s="31" t="str">
        <ns0:v>Una combinación de temperatura y humedad</ns0:v>
      </ns0:c>
      <ns0:c r="E602" s="23"/>
      <ns0:c r="F602" s="23"/>
      <ns0:c r="G602" s="23"/>
    </ns0:row>
    <ns0:row r="603" ht="38" customHeight="1">
      <ns0:c r="A603" s="31" t="str">
        <ns0:v>C.1. Temperatura y humedad</ns0:v>
      </ns0:c>
      <ns0:c r="B603" s="31" t="str">
        <ns0:v>26°C / 50%</ns0:v>
      </ns0:c>
      <ns0:c r="C603" s="31" t="n">
        <ns0:v>9</ns0:v>
      </ns0:c>
      <ns0:c r="D603" s="31" t="str">
        <ns0:v>Una combinación de temperatura y humedad</ns0:v>
      </ns0:c>
      <ns0:c r="E603" s="23"/>
      <ns0:c r="F603" s="23"/>
      <ns0:c r="G603" s="23"/>
    </ns0:row>
    <ns0:row r="604" ht="38" customHeight="1">
      <ns0:c r="A604" s="31" t="str">
        <ns0:v>C.1. Temperatura y humedad</ns0:v>
      </ns0:c>
      <ns0:c r="B604" s="31" t="str">
        <ns0:v>26°C / 55%</ns0:v>
      </ns0:c>
      <ns0:c r="C604" s="31" t="n">
        <ns0:v>9</ns0:v>
      </ns0:c>
      <ns0:c r="D604" s="31" t="str">
        <ns0:v>Una combinación de temperatura y humedad</ns0:v>
      </ns0:c>
      <ns0:c r="E604" s="23"/>
      <ns0:c r="F604" s="23"/>
      <ns0:c r="G604" s="23"/>
    </ns0:row>
    <ns0:row r="605" ht="38" customHeight="1">
      <ns0:c r="A605" s="31" t="str">
        <ns0:v>C.1. Temperatura y humedad</ns0:v>
      </ns0:c>
      <ns0:c r="B605" s="31" t="str">
        <ns0:v>26°C / 60%</ns0:v>
      </ns0:c>
      <ns0:c r="C605" s="31" t="n">
        <ns0:v>9</ns0:v>
      </ns0:c>
      <ns0:c r="D605" s="31" t="str">
        <ns0:v>Una combinación de temperatura y humedad</ns0:v>
      </ns0:c>
      <ns0:c r="E605" s="23"/>
      <ns0:c r="F605" s="23"/>
      <ns0:c r="G605" s="23"/>
    </ns0:row>
    <ns0:row r="606" ht="38" customHeight="1">
      <ns0:c r="A606" s="31" t="str">
        <ns0:v>C.1. Temperatura y humedad</ns0:v>
      </ns0:c>
      <ns0:c r="B606" s="31" t="str">
        <ns0:v>26°C / 65%</ns0:v>
      </ns0:c>
      <ns0:c r="C606" s="31" t="n">
        <ns0:v>9</ns0:v>
      </ns0:c>
      <ns0:c r="D606" s="31" t="str">
        <ns0:v>Una combinación de temperatura y humedad</ns0:v>
      </ns0:c>
      <ns0:c r="E606" s="23"/>
      <ns0:c r="F606" s="23"/>
      <ns0:c r="G606" s="23"/>
    </ns0:row>
    <ns0:row r="607" ht="38" customHeight="1">
      <ns0:c r="A607" s="31" t="str">
        <ns0:v>C.1. Temperatura y humedad</ns0:v>
      </ns0:c>
      <ns0:c r="B607" s="31" t="str">
        <ns0:v>26°C / 70%</ns0:v>
      </ns0:c>
      <ns0:c r="C607" s="31" t="n">
        <ns0:v>9</ns0:v>
      </ns0:c>
      <ns0:c r="D607" s="31" t="str">
        <ns0:v>Una combinación de temperatura y humedad</ns0:v>
      </ns0:c>
      <ns0:c r="E607" s="23"/>
      <ns0:c r="F607" s="23"/>
      <ns0:c r="G607" s="23"/>
    </ns0:row>
    <ns0:row r="608" ht="38" customHeight="1">
      <ns0:c r="A608" s="31" t="str">
        <ns0:v>C.1. Temperatura y humedad</ns0:v>
      </ns0:c>
      <ns0:c r="B608" s="31" t="str">
        <ns0:v>26°C / 75%</ns0:v>
      </ns0:c>
      <ns0:c r="C608" s="31" t="n">
        <ns0:v>9</ns0:v>
      </ns0:c>
      <ns0:c r="D608" s="31" t="str">
        <ns0:v>Una combinación de temperatura y humedad</ns0:v>
      </ns0:c>
      <ns0:c r="E608" s="23"/>
      <ns0:c r="F608" s="23"/>
      <ns0:c r="G608" s="23"/>
    </ns0:row>
    <ns0:row r="609" ht="38" customHeight="1">
      <ns0:c r="A609" s="31" t="str">
        <ns0:v>C.1. Temperatura y humedad</ns0:v>
      </ns0:c>
      <ns0:c r="B609" s="31" t="str">
        <ns0:v>26°C / 80% o más</ns0:v>
      </ns0:c>
      <ns0:c r="C609" s="31" t="n">
        <ns0:v>9</ns0:v>
      </ns0:c>
      <ns0:c r="D609" s="31" t="str">
        <ns0:v>Una combinación de temperatura y humedad</ns0:v>
      </ns0:c>
      <ns0:c r="E609" s="23"/>
      <ns0:c r="F609" s="23"/>
      <ns0:c r="G609" s="23"/>
    </ns0:row>
    <ns0:row r="610" ht="38" customHeight="1">
      <ns0:c r="A610" s="31" t="str">
        <ns0:v>C.1. Temperatura y humedad</ns0:v>
      </ns0:c>
      <ns0:c r="B610" s="31" t="str">
        <ns0:v>27°C / 30% o menos</ns0:v>
      </ns0:c>
      <ns0:c r="C610" s="31" t="n">
        <ns0:v>7</ns0:v>
      </ns0:c>
      <ns0:c r="D610" s="31" t="str">
        <ns0:v>Una combinación de temperatura y humedad</ns0:v>
      </ns0:c>
      <ns0:c r="E610" s="23"/>
      <ns0:c r="F610" s="23"/>
      <ns0:c r="G610" s="23"/>
    </ns0:row>
    <ns0:row r="611" ht="38" customHeight="1">
      <ns0:c r="A611" s="31" t="str">
        <ns0:v>C.1. Temperatura y humedad</ns0:v>
      </ns0:c>
      <ns0:c r="B611" s="31" t="str">
        <ns0:v>27°C / 35%</ns0:v>
      </ns0:c>
      <ns0:c r="C611" s="31" t="n">
        <ns0:v>10</ns0:v>
      </ns0:c>
      <ns0:c r="D611" s="31" t="str">
        <ns0:v>Una combinación de temperatura y humedad</ns0:v>
      </ns0:c>
      <ns0:c r="E611" s="23"/>
      <ns0:c r="F611" s="23"/>
      <ns0:c r="G611" s="23"/>
    </ns0:row>
    <ns0:row r="612" ht="38" customHeight="1">
      <ns0:c r="A612" s="31" t="str">
        <ns0:v>C.1. Temperatura y humedad</ns0:v>
      </ns0:c>
      <ns0:c r="B612" s="31" t="str">
        <ns0:v>27°C / 40%</ns0:v>
      </ns0:c>
      <ns0:c r="C612" s="31" t="n">
        <ns0:v>10</ns0:v>
      </ns0:c>
      <ns0:c r="D612" s="31" t="str">
        <ns0:v>Una combinación de temperatura y humedad</ns0:v>
      </ns0:c>
      <ns0:c r="E612" s="23"/>
      <ns0:c r="F612" s="23"/>
      <ns0:c r="G612" s="23"/>
    </ns0:row>
    <ns0:row r="613" ht="38" customHeight="1">
      <ns0:c r="A613" s="31" t="str">
        <ns0:v>C.1. Temperatura y humedad</ns0:v>
      </ns0:c>
      <ns0:c r="B613" s="31" t="str">
        <ns0:v>27°C / 45%</ns0:v>
      </ns0:c>
      <ns0:c r="C613" s="31" t="n">
        <ns0:v>10</ns0:v>
      </ns0:c>
      <ns0:c r="D613" s="31" t="str">
        <ns0:v>Una combinación de temperatura y humedad</ns0:v>
      </ns0:c>
      <ns0:c r="E613" s="23"/>
      <ns0:c r="F613" s="23"/>
      <ns0:c r="G613" s="23"/>
    </ns0:row>
    <ns0:row r="614" ht="38" customHeight="1">
      <ns0:c r="A614" s="31" t="str">
        <ns0:v>C.1. Temperatura y humedad</ns0:v>
      </ns0:c>
      <ns0:c r="B614" s="31" t="str">
        <ns0:v>27°C / 50%</ns0:v>
      </ns0:c>
      <ns0:c r="C614" s="31" t="n">
        <ns0:v>10</ns0:v>
      </ns0:c>
      <ns0:c r="D614" s="31" t="str">
        <ns0:v>Una combinación de temperatura y humedad</ns0:v>
      </ns0:c>
      <ns0:c r="E614" s="23"/>
      <ns0:c r="F614" s="23"/>
      <ns0:c r="G614" s="23"/>
    </ns0:row>
    <ns0:row r="615" ht="38" customHeight="1">
      <ns0:c r="A615" s="31" t="str">
        <ns0:v>C.1. Temperatura y humedad</ns0:v>
      </ns0:c>
      <ns0:c r="B615" s="31" t="str">
        <ns0:v>27°C / 55%</ns0:v>
      </ns0:c>
      <ns0:c r="C615" s="31" t="n">
        <ns0:v>10</ns0:v>
      </ns0:c>
      <ns0:c r="D615" s="31" t="str">
        <ns0:v>Una combinación de temperatura y humedad</ns0:v>
      </ns0:c>
      <ns0:c r="E615" s="23"/>
      <ns0:c r="F615" s="23"/>
      <ns0:c r="G615" s="23"/>
    </ns0:row>
    <ns0:row r="616" ht="38" customHeight="1">
      <ns0:c r="A616" s="31" t="str">
        <ns0:v>C.1. Temperatura y humedad</ns0:v>
      </ns0:c>
      <ns0:c r="B616" s="31" t="str">
        <ns0:v>27°C / 60%</ns0:v>
      </ns0:c>
      <ns0:c r="C616" s="31" t="n">
        <ns0:v>10</ns0:v>
      </ns0:c>
      <ns0:c r="D616" s="31" t="str">
        <ns0:v>Una combinación de temperatura y humedad</ns0:v>
      </ns0:c>
      <ns0:c r="E616" s="23"/>
      <ns0:c r="F616" s="23"/>
      <ns0:c r="G616" s="23"/>
    </ns0:row>
    <ns0:row r="617" ht="38" customHeight="1">
      <ns0:c r="A617" s="31" t="str">
        <ns0:v>C.1. Temperatura y humedad</ns0:v>
      </ns0:c>
      <ns0:c r="B617" s="31" t="str">
        <ns0:v>27°C / 65%</ns0:v>
      </ns0:c>
      <ns0:c r="C617" s="31" t="n">
        <ns0:v>10</ns0:v>
      </ns0:c>
      <ns0:c r="D617" s="31" t="str">
        <ns0:v>Una combinación de temperatura y humedad</ns0:v>
      </ns0:c>
      <ns0:c r="E617" s="23"/>
      <ns0:c r="F617" s="23"/>
      <ns0:c r="G617" s="23"/>
    </ns0:row>
    <ns0:row r="618" ht="38" customHeight="1">
      <ns0:c r="A618" s="31" t="str">
        <ns0:v>C.1. Temperatura y humedad</ns0:v>
      </ns0:c>
      <ns0:c r="B618" s="31" t="str">
        <ns0:v>27°C / 70%</ns0:v>
      </ns0:c>
      <ns0:c r="C618" s="31" t="n">
        <ns0:v>10</ns0:v>
      </ns0:c>
      <ns0:c r="D618" s="31" t="str">
        <ns0:v>Una combinación de temperatura y humedad</ns0:v>
      </ns0:c>
      <ns0:c r="E618" s="23"/>
      <ns0:c r="F618" s="23"/>
      <ns0:c r="G618" s="23"/>
    </ns0:row>
    <ns0:row r="619" ht="38" customHeight="1">
      <ns0:c r="A619" s="31" t="str">
        <ns0:v>C.1. Temperatura y humedad</ns0:v>
      </ns0:c>
      <ns0:c r="B619" s="31" t="str">
        <ns0:v>27°C / 75%</ns0:v>
      </ns0:c>
      <ns0:c r="C619" s="31" t="n">
        <ns0:v>10</ns0:v>
      </ns0:c>
      <ns0:c r="D619" s="31" t="str">
        <ns0:v>Una combinación de temperatura y humedad</ns0:v>
      </ns0:c>
      <ns0:c r="E619" s="23"/>
      <ns0:c r="F619" s="23"/>
      <ns0:c r="G619" s="23"/>
    </ns0:row>
    <ns0:row r="620" ht="38" customHeight="1">
      <ns0:c r="A620" s="31" t="str">
        <ns0:v>C.1. Temperatura y humedad</ns0:v>
      </ns0:c>
      <ns0:c r="B620" s="31" t="str">
        <ns0:v>27°C / 80% o más</ns0:v>
      </ns0:c>
      <ns0:c r="C620" s="31" t="n">
        <ns0:v>10</ns0:v>
      </ns0:c>
      <ns0:c r="D620" s="31" t="str">
        <ns0:v>Una combinación de temperatura y humedad</ns0:v>
      </ns0:c>
      <ns0:c r="E620" s="23"/>
      <ns0:c r="F620" s="23"/>
      <ns0:c r="G620" s="23"/>
    </ns0:row>
    <ns0:row r="621" ht="38" customHeight="1">
      <ns0:c r="A621" s="31" t="str">
        <ns0:v>C.1. Temperatura y humedad</ns0:v>
      </ns0:c>
      <ns0:c r="B621" s="31" t="str">
        <ns0:v>28°C / 30% o menos</ns0:v>
      </ns0:c>
      <ns0:c r="C621" s="31" t="n">
        <ns0:v>7</ns0:v>
      </ns0:c>
      <ns0:c r="D621" s="31" t="str">
        <ns0:v>Una combinación de temperatura y humedad</ns0:v>
      </ns0:c>
      <ns0:c r="E621" s="23"/>
      <ns0:c r="F621" s="23"/>
      <ns0:c r="G621" s="23"/>
    </ns0:row>
    <ns0:row r="622" ht="38" customHeight="1">
      <ns0:c r="A622" s="31" t="str">
        <ns0:v>C.1. Temperatura y humedad</ns0:v>
      </ns0:c>
      <ns0:c r="B622" s="31" t="str">
        <ns0:v>28°C / 35%</ns0:v>
      </ns0:c>
      <ns0:c r="C622" s="31" t="n">
        <ns0:v>10</ns0:v>
      </ns0:c>
      <ns0:c r="D622" s="31" t="str">
        <ns0:v>Una combinación de temperatura y humedad</ns0:v>
      </ns0:c>
      <ns0:c r="E622" s="23"/>
      <ns0:c r="F622" s="23"/>
      <ns0:c r="G622" s="23"/>
    </ns0:row>
    <ns0:row r="623" ht="38" customHeight="1">
      <ns0:c r="A623" s="31" t="str">
        <ns0:v>C.1. Temperatura y humedad</ns0:v>
      </ns0:c>
      <ns0:c r="B623" s="31" t="str">
        <ns0:v>28°C / 40%</ns0:v>
      </ns0:c>
      <ns0:c r="C623" s="31" t="n">
        <ns0:v>10</ns0:v>
      </ns0:c>
      <ns0:c r="D623" s="31" t="str">
        <ns0:v>Una combinación de temperatura y humedad</ns0:v>
      </ns0:c>
      <ns0:c r="E623" s="23"/>
      <ns0:c r="F623" s="23"/>
      <ns0:c r="G623" s="23"/>
    </ns0:row>
    <ns0:row r="624" ht="38" customHeight="1">
      <ns0:c r="A624" s="31" t="str">
        <ns0:v>C.1. Temperatura y humedad</ns0:v>
      </ns0:c>
      <ns0:c r="B624" s="31" t="str">
        <ns0:v>28°C / 45%</ns0:v>
      </ns0:c>
      <ns0:c r="C624" s="31" t="n">
        <ns0:v>10</ns0:v>
      </ns0:c>
      <ns0:c r="D624" s="31" t="str">
        <ns0:v>Una combinación de temperatura y humedad</ns0:v>
      </ns0:c>
      <ns0:c r="E624" s="23"/>
      <ns0:c r="F624" s="23"/>
      <ns0:c r="G624" s="23"/>
    </ns0:row>
    <ns0:row r="625" ht="38" customHeight="1">
      <ns0:c r="A625" s="31" t="str">
        <ns0:v>C.1. Temperatura y humedad</ns0:v>
      </ns0:c>
      <ns0:c r="B625" s="31" t="str">
        <ns0:v>28°C / 50%</ns0:v>
      </ns0:c>
      <ns0:c r="C625" s="31" t="n">
        <ns0:v>10</ns0:v>
      </ns0:c>
      <ns0:c r="D625" s="31" t="str">
        <ns0:v>Una combinación de temperatura y humedad</ns0:v>
      </ns0:c>
      <ns0:c r="E625" s="23"/>
      <ns0:c r="F625" s="23"/>
      <ns0:c r="G625" s="23"/>
    </ns0:row>
    <ns0:row r="626" ht="38" customHeight="1">
      <ns0:c r="A626" s="31" t="str">
        <ns0:v>C.1. Temperatura y humedad</ns0:v>
      </ns0:c>
      <ns0:c r="B626" s="31" t="str">
        <ns0:v>28°C / 55%</ns0:v>
      </ns0:c>
      <ns0:c r="C626" s="31" t="n">
        <ns0:v>10</ns0:v>
      </ns0:c>
      <ns0:c r="D626" s="31" t="str">
        <ns0:v>Una combinación de temperatura y humedad</ns0:v>
      </ns0:c>
      <ns0:c r="E626" s="23"/>
      <ns0:c r="F626" s="23"/>
      <ns0:c r="G626" s="23"/>
    </ns0:row>
    <ns0:row r="627" ht="38" customHeight="1">
      <ns0:c r="A627" s="31" t="str">
        <ns0:v>C.1. Temperatura y humedad</ns0:v>
      </ns0:c>
      <ns0:c r="B627" s="31" t="str">
        <ns0:v>28°C / 60%</ns0:v>
      </ns0:c>
      <ns0:c r="C627" s="31" t="n">
        <ns0:v>10</ns0:v>
      </ns0:c>
      <ns0:c r="D627" s="31" t="str">
        <ns0:v>Una combinación de temperatura y humedad</ns0:v>
      </ns0:c>
      <ns0:c r="E627" s="23"/>
      <ns0:c r="F627" s="23"/>
      <ns0:c r="G627" s="23"/>
    </ns0:row>
    <ns0:row r="628" ht="38" customHeight="1">
      <ns0:c r="A628" s="31" t="str">
        <ns0:v>C.1. Temperatura y humedad</ns0:v>
      </ns0:c>
      <ns0:c r="B628" s="31" t="str">
        <ns0:v>28°C / 65%</ns0:v>
      </ns0:c>
      <ns0:c r="C628" s="31" t="n">
        <ns0:v>10</ns0:v>
      </ns0:c>
      <ns0:c r="D628" s="31" t="str">
        <ns0:v>Una combinación de temperatura y humedad</ns0:v>
      </ns0:c>
      <ns0:c r="E628" s="23"/>
      <ns0:c r="F628" s="23"/>
      <ns0:c r="G628" s="23"/>
    </ns0:row>
    <ns0:row r="629" ht="38" customHeight="1">
      <ns0:c r="A629" s="31" t="str">
        <ns0:v>C.1. Temperatura y humedad</ns0:v>
      </ns0:c>
      <ns0:c r="B629" s="31" t="str">
        <ns0:v>28°C / 70%</ns0:v>
      </ns0:c>
      <ns0:c r="C629" s="31" t="n">
        <ns0:v>10</ns0:v>
      </ns0:c>
      <ns0:c r="D629" s="31" t="str">
        <ns0:v>Una combinación de temperatura y humedad</ns0:v>
      </ns0:c>
      <ns0:c r="E629" s="23"/>
      <ns0:c r="F629" s="23"/>
      <ns0:c r="G629" s="23"/>
    </ns0:row>
    <ns0:row r="630" ht="38" customHeight="1">
      <ns0:c r="A630" s="31" t="str">
        <ns0:v>C.1. Temperatura y humedad</ns0:v>
      </ns0:c>
      <ns0:c r="B630" s="31" t="str">
        <ns0:v>28°C / 75%</ns0:v>
      </ns0:c>
      <ns0:c r="C630" s="31" t="n">
        <ns0:v>10</ns0:v>
      </ns0:c>
      <ns0:c r="D630" s="31" t="str">
        <ns0:v>Una combinación de temperatura y humedad</ns0:v>
      </ns0:c>
      <ns0:c r="E630" s="23"/>
      <ns0:c r="F630" s="23"/>
      <ns0:c r="G630" s="23"/>
    </ns0:row>
    <ns0:row r="631" ht="38" customHeight="1">
      <ns0:c r="A631" s="31" t="str">
        <ns0:v>C.1. Temperatura y humedad</ns0:v>
      </ns0:c>
      <ns0:c r="B631" s="31" t="str">
        <ns0:v>28°C / 80% o más</ns0:v>
      </ns0:c>
      <ns0:c r="C631" s="31" t="n">
        <ns0:v>10</ns0:v>
      </ns0:c>
      <ns0:c r="D631" s="31" t="str">
        <ns0:v>Una combinación de temperatura y humedad</ns0:v>
      </ns0:c>
      <ns0:c r="E631" s="23"/>
      <ns0:c r="F631" s="23"/>
      <ns0:c r="G631" s="23"/>
    </ns0:row>
    <ns0:row r="632" ht="38" customHeight="1">
      <ns0:c r="A632" s="31" t="str">
        <ns0:v>C.1. Temperatura y humedad</ns0:v>
      </ns0:c>
      <ns0:c r="B632" s="31" t="str">
        <ns0:v>29°C / 30% o menos</ns0:v>
      </ns0:c>
      <ns0:c r="C632" s="31" t="n">
        <ns0:v>8</ns0:v>
      </ns0:c>
      <ns0:c r="D632" s="31" t="str">
        <ns0:v>Una combinación de temperatura y humedad</ns0:v>
      </ns0:c>
      <ns0:c r="E632" s="23"/>
      <ns0:c r="F632" s="23"/>
      <ns0:c r="G632" s="23"/>
    </ns0:row>
    <ns0:row r="633" ht="38" customHeight="1">
      <ns0:c r="A633" s="31" t="str">
        <ns0:v>C.1. Temperatura y humedad</ns0:v>
      </ns0:c>
      <ns0:c r="B633" s="31" t="str">
        <ns0:v>29°C / 35%</ns0:v>
      </ns0:c>
      <ns0:c r="C633" s="31" t="n">
        <ns0:v>11</ns0:v>
      </ns0:c>
      <ns0:c r="D633" s="31" t="str">
        <ns0:v>Una combinación de temperatura y humedad</ns0:v>
      </ns0:c>
      <ns0:c r="E633" s="23"/>
      <ns0:c r="F633" s="23"/>
      <ns0:c r="G633" s="23"/>
    </ns0:row>
    <ns0:row r="634" ht="38" customHeight="1">
      <ns0:c r="A634" s="31" t="str">
        <ns0:v>C.1. Temperatura y humedad</ns0:v>
      </ns0:c>
      <ns0:c r="B634" s="31" t="str">
        <ns0:v>29°C / 40%</ns0:v>
      </ns0:c>
      <ns0:c r="C634" s="31" t="n">
        <ns0:v>11</ns0:v>
      </ns0:c>
      <ns0:c r="D634" s="31" t="str">
        <ns0:v>Una combinación de temperatura y humedad</ns0:v>
      </ns0:c>
      <ns0:c r="E634" s="23"/>
      <ns0:c r="F634" s="23"/>
      <ns0:c r="G634" s="23"/>
    </ns0:row>
    <ns0:row r="635" ht="38" customHeight="1">
      <ns0:c r="A635" s="31" t="str">
        <ns0:v>C.1. Temperatura y humedad</ns0:v>
      </ns0:c>
      <ns0:c r="B635" s="31" t="str">
        <ns0:v>29°C / 45%</ns0:v>
      </ns0:c>
      <ns0:c r="C635" s="31" t="n">
        <ns0:v>11</ns0:v>
      </ns0:c>
      <ns0:c r="D635" s="31" t="str">
        <ns0:v>Una combinación de temperatura y humedad</ns0:v>
      </ns0:c>
      <ns0:c r="E635" s="23"/>
      <ns0:c r="F635" s="23"/>
      <ns0:c r="G635" s="23"/>
    </ns0:row>
    <ns0:row r="636" ht="38" customHeight="1">
      <ns0:c r="A636" s="31" t="str">
        <ns0:v>C.1. Temperatura y humedad</ns0:v>
      </ns0:c>
      <ns0:c r="B636" s="31" t="str">
        <ns0:v>29°C / 50%</ns0:v>
      </ns0:c>
      <ns0:c r="C636" s="31" t="n">
        <ns0:v>11</ns0:v>
      </ns0:c>
      <ns0:c r="D636" s="31" t="str">
        <ns0:v>Una combinación de temperatura y humedad</ns0:v>
      </ns0:c>
      <ns0:c r="E636" s="23"/>
      <ns0:c r="F636" s="23"/>
      <ns0:c r="G636" s="23"/>
    </ns0:row>
    <ns0:row r="637" ht="38" customHeight="1">
      <ns0:c r="A637" s="31" t="str">
        <ns0:v>C.1. Temperatura y humedad</ns0:v>
      </ns0:c>
      <ns0:c r="B637" s="31" t="str">
        <ns0:v>29°C / 55%</ns0:v>
      </ns0:c>
      <ns0:c r="C637" s="31" t="n">
        <ns0:v>11</ns0:v>
      </ns0:c>
      <ns0:c r="D637" s="31" t="str">
        <ns0:v>Una combinación de temperatura y humedad</ns0:v>
      </ns0:c>
      <ns0:c r="E637" s="23"/>
      <ns0:c r="F637" s="23"/>
      <ns0:c r="G637" s="23"/>
    </ns0:row>
    <ns0:row r="638" ht="38" customHeight="1">
      <ns0:c r="A638" s="31" t="str">
        <ns0:v>C.1. Temperatura y humedad</ns0:v>
      </ns0:c>
      <ns0:c r="B638" s="31" t="str">
        <ns0:v>29°C / 60%</ns0:v>
      </ns0:c>
      <ns0:c r="C638" s="31" t="n">
        <ns0:v>11</ns0:v>
      </ns0:c>
      <ns0:c r="D638" s="31" t="str">
        <ns0:v>Una combinación de temperatura y humedad</ns0:v>
      </ns0:c>
      <ns0:c r="E638" s="23"/>
      <ns0:c r="F638" s="23"/>
      <ns0:c r="G638" s="23"/>
    </ns0:row>
    <ns0:row r="639" ht="38" customHeight="1">
      <ns0:c r="A639" s="31" t="str">
        <ns0:v>C.1. Temperatura y humedad</ns0:v>
      </ns0:c>
      <ns0:c r="B639" s="31" t="str">
        <ns0:v>29°C / 65%</ns0:v>
      </ns0:c>
      <ns0:c r="C639" s="31" t="n">
        <ns0:v>11</ns0:v>
      </ns0:c>
      <ns0:c r="D639" s="31" t="str">
        <ns0:v>Una combinación de temperatura y humedad</ns0:v>
      </ns0:c>
      <ns0:c r="E639" s="23"/>
      <ns0:c r="F639" s="23"/>
      <ns0:c r="G639" s="23"/>
    </ns0:row>
    <ns0:row r="640" ht="38" customHeight="1">
      <ns0:c r="A640" s="31" t="str">
        <ns0:v>C.1. Temperatura y humedad</ns0:v>
      </ns0:c>
      <ns0:c r="B640" s="31" t="str">
        <ns0:v>29°C / 70%</ns0:v>
      </ns0:c>
      <ns0:c r="C640" s="31" t="n">
        <ns0:v>11</ns0:v>
      </ns0:c>
      <ns0:c r="D640" s="31" t="str">
        <ns0:v>Una combinación de temperatura y humedad</ns0:v>
      </ns0:c>
      <ns0:c r="E640" s="23"/>
      <ns0:c r="F640" s="23"/>
      <ns0:c r="G640" s="23"/>
    </ns0:row>
    <ns0:row r="641" ht="38" customHeight="1">
      <ns0:c r="A641" s="31" t="str">
        <ns0:v>C.1. Temperatura y humedad</ns0:v>
      </ns0:c>
      <ns0:c r="B641" s="31" t="str">
        <ns0:v>29°C / 75%</ns0:v>
      </ns0:c>
      <ns0:c r="C641" s="31" t="n">
        <ns0:v>11</ns0:v>
      </ns0:c>
      <ns0:c r="D641" s="31" t="str">
        <ns0:v>Una combinación de temperatura y humedad</ns0:v>
      </ns0:c>
      <ns0:c r="E641" s="23"/>
      <ns0:c r="F641" s="23"/>
      <ns0:c r="G641" s="23"/>
    </ns0:row>
    <ns0:row r="642" ht="38" customHeight="1">
      <ns0:c r="A642" s="31" t="str">
        <ns0:v>C.1. Temperatura y humedad</ns0:v>
      </ns0:c>
      <ns0:c r="B642" s="31" t="str">
        <ns0:v>29°C / 80% o más</ns0:v>
      </ns0:c>
      <ns0:c r="C642" s="31" t="n">
        <ns0:v>11</ns0:v>
      </ns0:c>
      <ns0:c r="D642" s="31" t="str">
        <ns0:v>Una combinación de temperatura y humedad</ns0:v>
      </ns0:c>
      <ns0:c r="E642" s="23"/>
      <ns0:c r="F642" s="23"/>
      <ns0:c r="G642" s="23"/>
    </ns0:row>
    <ns0:row r="643" ht="38" customHeight="1">
      <ns0:c r="A643" s="31" t="str">
        <ns0:v>C.1. Temperatura y humedad</ns0:v>
      </ns0:c>
      <ns0:c r="B643" s="31" t="str">
        <ns0:v>30°C / 30% o menos</ns0:v>
      </ns0:c>
      <ns0:c r="C643" s="31" t="n">
        <ns0:v>9</ns0:v>
      </ns0:c>
      <ns0:c r="D643" s="31" t="str">
        <ns0:v>Una combinación de temperatura y humedad</ns0:v>
      </ns0:c>
      <ns0:c r="E643" s="23"/>
      <ns0:c r="F643" s="23"/>
      <ns0:c r="G643" s="23"/>
    </ns0:row>
    <ns0:row r="644" ht="38" customHeight="1">
      <ns0:c r="A644" s="31" t="str">
        <ns0:v>C.1. Temperatura y humedad</ns0:v>
      </ns0:c>
      <ns0:c r="B644" s="31" t="str">
        <ns0:v>30°C / 35%</ns0:v>
      </ns0:c>
      <ns0:c r="C644" s="31" t="n">
        <ns0:v>11</ns0:v>
      </ns0:c>
      <ns0:c r="D644" s="31" t="str">
        <ns0:v>Una combinación de temperatura y humedad</ns0:v>
      </ns0:c>
      <ns0:c r="E644" s="23"/>
      <ns0:c r="F644" s="23"/>
      <ns0:c r="G644" s="23"/>
    </ns0:row>
    <ns0:row r="645" ht="38" customHeight="1">
      <ns0:c r="A645" s="31" t="str">
        <ns0:v>C.1. Temperatura y humedad</ns0:v>
      </ns0:c>
      <ns0:c r="B645" s="31" t="str">
        <ns0:v>30°C / 40%</ns0:v>
      </ns0:c>
      <ns0:c r="C645" s="31" t="n">
        <ns0:v>11</ns0:v>
      </ns0:c>
      <ns0:c r="D645" s="31" t="str">
        <ns0:v>Una combinación de temperatura y humedad</ns0:v>
      </ns0:c>
      <ns0:c r="E645" s="23"/>
      <ns0:c r="F645" s="23"/>
      <ns0:c r="G645" s="23"/>
    </ns0:row>
    <ns0:row r="646" ht="38" customHeight="1">
      <ns0:c r="A646" s="31" t="str">
        <ns0:v>C.1. Temperatura y humedad</ns0:v>
      </ns0:c>
      <ns0:c r="B646" s="31" t="str">
        <ns0:v>30°C / 45%</ns0:v>
      </ns0:c>
      <ns0:c r="C646" s="31" t="n">
        <ns0:v>11</ns0:v>
      </ns0:c>
      <ns0:c r="D646" s="31" t="str">
        <ns0:v>Una combinación de temperatura y humedad</ns0:v>
      </ns0:c>
      <ns0:c r="E646" s="23"/>
      <ns0:c r="F646" s="23"/>
      <ns0:c r="G646" s="23"/>
    </ns0:row>
    <ns0:row r="647" ht="38" customHeight="1">
      <ns0:c r="A647" s="31" t="str">
        <ns0:v>C.1. Temperatura y humedad</ns0:v>
      </ns0:c>
      <ns0:c r="B647" s="31" t="str">
        <ns0:v>30°C / 50%</ns0:v>
      </ns0:c>
      <ns0:c r="C647" s="31" t="n">
        <ns0:v>11</ns0:v>
      </ns0:c>
      <ns0:c r="D647" s="31" t="str">
        <ns0:v>Una combinación de temperatura y humedad</ns0:v>
      </ns0:c>
      <ns0:c r="E647" s="23"/>
      <ns0:c r="F647" s="23"/>
      <ns0:c r="G647" s="23"/>
    </ns0:row>
    <ns0:row r="648" ht="38" customHeight="1">
      <ns0:c r="A648" s="31" t="str">
        <ns0:v>C.1. Temperatura y humedad</ns0:v>
      </ns0:c>
      <ns0:c r="B648" s="31" t="str">
        <ns0:v>30°C / 55%</ns0:v>
      </ns0:c>
      <ns0:c r="C648" s="31" t="n">
        <ns0:v>11</ns0:v>
      </ns0:c>
      <ns0:c r="D648" s="31" t="str">
        <ns0:v>Una combinación de temperatura y humedad</ns0:v>
      </ns0:c>
      <ns0:c r="E648" s="23"/>
      <ns0:c r="F648" s="23"/>
      <ns0:c r="G648" s="23"/>
    </ns0:row>
    <ns0:row r="649" ht="38" customHeight="1">
      <ns0:c r="A649" s="31" t="str">
        <ns0:v>C.1. Temperatura y humedad</ns0:v>
      </ns0:c>
      <ns0:c r="B649" s="31" t="str">
        <ns0:v>30°C / 60%</ns0:v>
      </ns0:c>
      <ns0:c r="C649" s="31" t="n">
        <ns0:v>11</ns0:v>
      </ns0:c>
      <ns0:c r="D649" s="31" t="str">
        <ns0:v>Una combinación de temperatura y humedad</ns0:v>
      </ns0:c>
      <ns0:c r="E649" s="23"/>
      <ns0:c r="F649" s="23"/>
      <ns0:c r="G649" s="23"/>
    </ns0:row>
    <ns0:row r="650" ht="38" customHeight="1">
      <ns0:c r="A650" s="31" t="str">
        <ns0:v>C.1. Temperatura y humedad</ns0:v>
      </ns0:c>
      <ns0:c r="B650" s="31" t="str">
        <ns0:v>30°C / 65%</ns0:v>
      </ns0:c>
      <ns0:c r="C650" s="31" t="n">
        <ns0:v>11</ns0:v>
      </ns0:c>
      <ns0:c r="D650" s="31" t="str">
        <ns0:v>Una combinación de temperatura y humedad</ns0:v>
      </ns0:c>
      <ns0:c r="E650" s="23"/>
      <ns0:c r="F650" s="23"/>
      <ns0:c r="G650" s="23"/>
    </ns0:row>
    <ns0:row r="651" ht="38" customHeight="1">
      <ns0:c r="A651" s="31" t="str">
        <ns0:v>C.1. Temperatura y humedad</ns0:v>
      </ns0:c>
      <ns0:c r="B651" s="31" t="str">
        <ns0:v>30°C / 70%</ns0:v>
      </ns0:c>
      <ns0:c r="C651" s="31" t="n">
        <ns0:v>11</ns0:v>
      </ns0:c>
      <ns0:c r="D651" s="31" t="str">
        <ns0:v>Una combinación de temperatura y humedad</ns0:v>
      </ns0:c>
      <ns0:c r="E651" s="23"/>
      <ns0:c r="F651" s="23"/>
      <ns0:c r="G651" s="23"/>
    </ns0:row>
    <ns0:row r="652" ht="38" customHeight="1">
      <ns0:c r="A652" s="31" t="str">
        <ns0:v>C.1. Temperatura y humedad</ns0:v>
      </ns0:c>
      <ns0:c r="B652" s="31" t="str">
        <ns0:v>30°C / 75%</ns0:v>
      </ns0:c>
      <ns0:c r="C652" s="31" t="n">
        <ns0:v>11</ns0:v>
      </ns0:c>
      <ns0:c r="D652" s="31" t="str">
        <ns0:v>Una combinación de temperatura y humedad</ns0:v>
      </ns0:c>
      <ns0:c r="E652" s="23"/>
      <ns0:c r="F652" s="23"/>
      <ns0:c r="G652" s="23"/>
    </ns0:row>
    <ns0:row r="653" ht="38" customHeight="1">
      <ns0:c r="A653" s="31" t="str">
        <ns0:v>C.1. Temperatura y humedad</ns0:v>
      </ns0:c>
      <ns0:c r="B653" s="31" t="str">
        <ns0:v>30°C / 80% o más</ns0:v>
      </ns0:c>
      <ns0:c r="C653" s="31" t="n">
        <ns0:v>11</ns0:v>
      </ns0:c>
      <ns0:c r="D653" s="31" t="str">
        <ns0:v>Una combinación de temperatura y humedad</ns0:v>
      </ns0:c>
      <ns0:c r="E653" s="23"/>
      <ns0:c r="F653" s="23"/>
      <ns0:c r="G653" s="23"/>
    </ns0:row>
    <ns0:row r="654" ht="38" customHeight="1">
      <ns0:c r="A654" s="31" t="str">
        <ns0:v>C.1. Temperatura y humedad</ns0:v>
      </ns0:c>
      <ns0:c r="B654" s="31" t="str">
        <ns0:v>31°C / 30% o menos</ns0:v>
      </ns0:c>
      <ns0:c r="C654" s="31" t="n">
        <ns0:v>9</ns0:v>
      </ns0:c>
      <ns0:c r="D654" s="31" t="str">
        <ns0:v>Una combinación de temperatura y humedad</ns0:v>
      </ns0:c>
      <ns0:c r="E654" s="23"/>
      <ns0:c r="F654" s="23"/>
      <ns0:c r="G654" s="23"/>
    </ns0:row>
    <ns0:row r="655" ht="38" customHeight="1">
      <ns0:c r="A655" s="31" t="str">
        <ns0:v>C.1. Temperatura y humedad</ns0:v>
      </ns0:c>
      <ns0:c r="B655" s="31" t="str">
        <ns0:v>31°C / 35%</ns0:v>
      </ns0:c>
      <ns0:c r="C655" s="31" t="n">
        <ns0:v>12</ns0:v>
      </ns0:c>
      <ns0:c r="D655" s="31" t="str">
        <ns0:v>Una combinación de temperatura y humedad</ns0:v>
      </ns0:c>
      <ns0:c r="E655" s="23"/>
      <ns0:c r="F655" s="23"/>
      <ns0:c r="G655" s="23"/>
    </ns0:row>
    <ns0:row r="656" ht="38" customHeight="1">
      <ns0:c r="A656" s="31" t="str">
        <ns0:v>C.1. Temperatura y humedad</ns0:v>
      </ns0:c>
      <ns0:c r="B656" s="31" t="str">
        <ns0:v>31°C / 40%</ns0:v>
      </ns0:c>
      <ns0:c r="C656" s="31" t="n">
        <ns0:v>12</ns0:v>
      </ns0:c>
      <ns0:c r="D656" s="31" t="str">
        <ns0:v>Una combinación de temperatura y humedad</ns0:v>
      </ns0:c>
      <ns0:c r="E656" s="23"/>
      <ns0:c r="F656" s="23"/>
      <ns0:c r="G656" s="23"/>
    </ns0:row>
    <ns0:row r="657" ht="38" customHeight="1">
      <ns0:c r="A657" s="31" t="str">
        <ns0:v>C.1. Temperatura y humedad</ns0:v>
      </ns0:c>
      <ns0:c r="B657" s="31" t="str">
        <ns0:v>31°C / 45%</ns0:v>
      </ns0:c>
      <ns0:c r="C657" s="31" t="n">
        <ns0:v>12</ns0:v>
      </ns0:c>
      <ns0:c r="D657" s="31" t="str">
        <ns0:v>Una combinación de temperatura y humedad</ns0:v>
      </ns0:c>
      <ns0:c r="E657" s="23"/>
      <ns0:c r="F657" s="23"/>
      <ns0:c r="G657" s="23"/>
    </ns0:row>
    <ns0:row r="658" ht="38" customHeight="1">
      <ns0:c r="A658" s="31" t="str">
        <ns0:v>C.1. Temperatura y humedad</ns0:v>
      </ns0:c>
      <ns0:c r="B658" s="31" t="str">
        <ns0:v>31°C / 50%</ns0:v>
      </ns0:c>
      <ns0:c r="C658" s="31" t="n">
        <ns0:v>12</ns0:v>
      </ns0:c>
      <ns0:c r="D658" s="31" t="str">
        <ns0:v>Una combinación de temperatura y humedad</ns0:v>
      </ns0:c>
      <ns0:c r="E658" s="23"/>
      <ns0:c r="F658" s="23"/>
      <ns0:c r="G658" s="23"/>
    </ns0:row>
    <ns0:row r="659" ht="38" customHeight="1">
      <ns0:c r="A659" s="31" t="str">
        <ns0:v>C.1. Temperatura y humedad</ns0:v>
      </ns0:c>
      <ns0:c r="B659" s="31" t="str">
        <ns0:v>31°C / 55%</ns0:v>
      </ns0:c>
      <ns0:c r="C659" s="31" t="n">
        <ns0:v>12</ns0:v>
      </ns0:c>
      <ns0:c r="D659" s="31" t="str">
        <ns0:v>Una combinación de temperatura y humedad</ns0:v>
      </ns0:c>
      <ns0:c r="E659" s="23"/>
      <ns0:c r="F659" s="23"/>
      <ns0:c r="G659" s="23"/>
    </ns0:row>
    <ns0:row r="660" ht="38" customHeight="1">
      <ns0:c r="A660" s="31" t="str">
        <ns0:v>C.1. Temperatura y humedad</ns0:v>
      </ns0:c>
      <ns0:c r="B660" s="31" t="str">
        <ns0:v>31°C / 60%</ns0:v>
      </ns0:c>
      <ns0:c r="C660" s="31" t="n">
        <ns0:v>12</ns0:v>
      </ns0:c>
      <ns0:c r="D660" s="31" t="str">
        <ns0:v>Una combinación de temperatura y humedad</ns0:v>
      </ns0:c>
      <ns0:c r="E660" s="23"/>
      <ns0:c r="F660" s="23"/>
      <ns0:c r="G660" s="23"/>
    </ns0:row>
    <ns0:row r="661" ht="38" customHeight="1">
      <ns0:c r="A661" s="31" t="str">
        <ns0:v>C.1. Temperatura y humedad</ns0:v>
      </ns0:c>
      <ns0:c r="B661" s="31" t="str">
        <ns0:v>31°C / 65%</ns0:v>
      </ns0:c>
      <ns0:c r="C661" s="31" t="n">
        <ns0:v>12</ns0:v>
      </ns0:c>
      <ns0:c r="D661" s="31" t="str">
        <ns0:v>Una combinación de temperatura y humedad</ns0:v>
      </ns0:c>
      <ns0:c r="E661" s="23"/>
      <ns0:c r="F661" s="23"/>
      <ns0:c r="G661" s="23"/>
    </ns0:row>
    <ns0:row r="662" ht="38" customHeight="1">
      <ns0:c r="A662" s="31" t="str">
        <ns0:v>C.1. Temperatura y humedad</ns0:v>
      </ns0:c>
      <ns0:c r="B662" s="31" t="str">
        <ns0:v>31°C / 70%</ns0:v>
      </ns0:c>
      <ns0:c r="C662" s="31" t="n">
        <ns0:v>12</ns0:v>
      </ns0:c>
      <ns0:c r="D662" s="31" t="str">
        <ns0:v>Una combinación de temperatura y humedad</ns0:v>
      </ns0:c>
      <ns0:c r="E662" s="23"/>
      <ns0:c r="F662" s="23"/>
      <ns0:c r="G662" s="23"/>
    </ns0:row>
    <ns0:row r="663" ht="38" customHeight="1">
      <ns0:c r="A663" s="31" t="str">
        <ns0:v>C.1. Temperatura y humedad</ns0:v>
      </ns0:c>
      <ns0:c r="B663" s="31" t="str">
        <ns0:v>31°C / 75%</ns0:v>
      </ns0:c>
      <ns0:c r="C663" s="31" t="n">
        <ns0:v>12</ns0:v>
      </ns0:c>
      <ns0:c r="D663" s="31" t="str">
        <ns0:v>Una combinación de temperatura y humedad</ns0:v>
      </ns0:c>
      <ns0:c r="E663" s="23"/>
      <ns0:c r="F663" s="23"/>
      <ns0:c r="G663" s="23"/>
    </ns0:row>
    <ns0:row r="664" ht="38" customHeight="1">
      <ns0:c r="A664" s="31" t="str">
        <ns0:v>C.1. Temperatura y humedad</ns0:v>
      </ns0:c>
      <ns0:c r="B664" s="31" t="str">
        <ns0:v>31°C / 80% o más</ns0:v>
      </ns0:c>
      <ns0:c r="C664" s="31" t="n">
        <ns0:v>12</ns0:v>
      </ns0:c>
      <ns0:c r="D664" s="31" t="str">
        <ns0:v>Una combinación de temperatura y humedad</ns0:v>
      </ns0:c>
      <ns0:c r="E664" s="23"/>
      <ns0:c r="F664" s="23"/>
      <ns0:c r="G664" s="23"/>
    </ns0:row>
    <ns0:row r="665" ht="38" customHeight="1">
      <ns0:c r="A665" s="31" t="str">
        <ns0:v>C.1. Temperatura y humedad</ns0:v>
      </ns0:c>
      <ns0:c r="B665" s="31" t="str">
        <ns0:v>32°C o más / 30% o menos</ns0:v>
      </ns0:c>
      <ns0:c r="C665" s="31" t="n">
        <ns0:v>9</ns0:v>
      </ns0:c>
      <ns0:c r="D665" s="31" t="str">
        <ns0:v>Una combinación de temperatura y humedad</ns0:v>
      </ns0:c>
      <ns0:c r="E665" s="23"/>
      <ns0:c r="F665" s="23"/>
      <ns0:c r="G665" s="23"/>
    </ns0:row>
    <ns0:row r="666" ht="38" customHeight="1">
      <ns0:c r="A666" s="31" t="str">
        <ns0:v>C.1. Temperatura y humedad</ns0:v>
      </ns0:c>
      <ns0:c r="B666" s="31" t="str">
        <ns0:v>32°C o más / 35%</ns0:v>
      </ns0:c>
      <ns0:c r="C666" s="31" t="n">
        <ns0:v>12</ns0:v>
      </ns0:c>
      <ns0:c r="D666" s="31" t="str">
        <ns0:v>Una combinación de temperatura y humedad</ns0:v>
      </ns0:c>
      <ns0:c r="E666" s="23"/>
      <ns0:c r="F666" s="23"/>
      <ns0:c r="G666" s="23"/>
    </ns0:row>
    <ns0:row r="667" ht="38" customHeight="1">
      <ns0:c r="A667" s="31" t="str">
        <ns0:v>C.1. Temperatura y humedad</ns0:v>
      </ns0:c>
      <ns0:c r="B667" s="31" t="str">
        <ns0:v>32°C o más / 40%</ns0:v>
      </ns0:c>
      <ns0:c r="C667" s="31" t="n">
        <ns0:v>12</ns0:v>
      </ns0:c>
      <ns0:c r="D667" s="31" t="str">
        <ns0:v>Una combinación de temperatura y humedad</ns0:v>
      </ns0:c>
      <ns0:c r="E667" s="23"/>
      <ns0:c r="F667" s="23"/>
      <ns0:c r="G667" s="23"/>
    </ns0:row>
    <ns0:row r="668" ht="38" customHeight="1">
      <ns0:c r="A668" s="31" t="str">
        <ns0:v>C.1. Temperatura y humedad</ns0:v>
      </ns0:c>
      <ns0:c r="B668" s="31" t="str">
        <ns0:v>32°C o más / 45%</ns0:v>
      </ns0:c>
      <ns0:c r="C668" s="31" t="n">
        <ns0:v>12</ns0:v>
      </ns0:c>
      <ns0:c r="D668" s="31" t="str">
        <ns0:v>Una combinación de temperatura y humedad</ns0:v>
      </ns0:c>
      <ns0:c r="E668" s="23"/>
      <ns0:c r="F668" s="23"/>
      <ns0:c r="G668" s="23"/>
    </ns0:row>
    <ns0:row r="669" ht="38" customHeight="1">
      <ns0:c r="A669" s="31" t="str">
        <ns0:v>C.1. Temperatura y humedad</ns0:v>
      </ns0:c>
      <ns0:c r="B669" s="31" t="str">
        <ns0:v>32°C o más / 50%</ns0:v>
      </ns0:c>
      <ns0:c r="C669" s="31" t="n">
        <ns0:v>12</ns0:v>
      </ns0:c>
      <ns0:c r="D669" s="31" t="str">
        <ns0:v>Una combinación de temperatura y humedad</ns0:v>
      </ns0:c>
      <ns0:c r="E669" s="23"/>
      <ns0:c r="F669" s="23"/>
      <ns0:c r="G669" s="23"/>
    </ns0:row>
    <ns0:row r="670" ht="38" customHeight="1">
      <ns0:c r="A670" s="31" t="str">
        <ns0:v>C.1. Temperatura y humedad</ns0:v>
      </ns0:c>
      <ns0:c r="B670" s="31" t="str">
        <ns0:v>32°C o más / 55%</ns0:v>
      </ns0:c>
      <ns0:c r="C670" s="31" t="n">
        <ns0:v>12</ns0:v>
      </ns0:c>
      <ns0:c r="D670" s="31" t="str">
        <ns0:v>Una combinación de temperatura y humedad</ns0:v>
      </ns0:c>
      <ns0:c r="E670" s="23"/>
      <ns0:c r="F670" s="23"/>
      <ns0:c r="G670" s="23"/>
    </ns0:row>
    <ns0:row r="671" ht="38" customHeight="1">
      <ns0:c r="A671" s="31" t="str">
        <ns0:v>C.1. Temperatura y humedad</ns0:v>
      </ns0:c>
      <ns0:c r="B671" s="31" t="str">
        <ns0:v>32°C o más / 60%</ns0:v>
      </ns0:c>
      <ns0:c r="C671" s="31" t="n">
        <ns0:v>12</ns0:v>
      </ns0:c>
      <ns0:c r="D671" s="31" t="str">
        <ns0:v>Una combinación de temperatura y humedad</ns0:v>
      </ns0:c>
      <ns0:c r="E671" s="23"/>
      <ns0:c r="F671" s="23"/>
      <ns0:c r="G671" s="23"/>
    </ns0:row>
    <ns0:row r="672" ht="38" customHeight="1">
      <ns0:c r="A672" s="31" t="str">
        <ns0:v>C.1. Temperatura y humedad</ns0:v>
      </ns0:c>
      <ns0:c r="B672" s="31" t="str">
        <ns0:v>32°C o más / 65%</ns0:v>
      </ns0:c>
      <ns0:c r="C672" s="31" t="n">
        <ns0:v>12</ns0:v>
      </ns0:c>
      <ns0:c r="D672" s="31" t="str">
        <ns0:v>Una combinación de temperatura y humedad</ns0:v>
      </ns0:c>
      <ns0:c r="E672" s="23"/>
      <ns0:c r="F672" s="23"/>
      <ns0:c r="G672" s="23"/>
    </ns0:row>
    <ns0:row r="673" ht="38" customHeight="1">
      <ns0:c r="A673" s="31" t="str">
        <ns0:v>C.1. Temperatura y humedad</ns0:v>
      </ns0:c>
      <ns0:c r="B673" s="31" t="str">
        <ns0:v>32°C o más / 70%</ns0:v>
      </ns0:c>
      <ns0:c r="C673" s="31" t="n">
        <ns0:v>12</ns0:v>
      </ns0:c>
      <ns0:c r="D673" s="31" t="str">
        <ns0:v>Una combinación de temperatura y humedad</ns0:v>
      </ns0:c>
      <ns0:c r="E673" s="23"/>
      <ns0:c r="F673" s="23"/>
      <ns0:c r="G673" s="23"/>
    </ns0:row>
    <ns0:row r="674" ht="38" customHeight="1">
      <ns0:c r="A674" s="31" t="str">
        <ns0:v>C.1. Temperatura y humedad</ns0:v>
      </ns0:c>
      <ns0:c r="B674" s="31" t="str">
        <ns0:v>32°C o más / 75%</ns0:v>
      </ns0:c>
      <ns0:c r="C674" s="31" t="n">
        <ns0:v>12</ns0:v>
      </ns0:c>
      <ns0:c r="D674" s="31" t="str">
        <ns0:v>Una combinación de temperatura y humedad</ns0:v>
      </ns0:c>
      <ns0:c r="E674" s="23"/>
      <ns0:c r="F674" s="23"/>
      <ns0:c r="G674" s="23"/>
    </ns0:row>
    <ns0:row r="675" ht="38" customHeight="1">
      <ns0:c r="A675" s="31" t="str">
        <ns0:v>C.1. Temperatura y humedad</ns0:v>
      </ns0:c>
      <ns0:c r="B675" s="31" t="str">
        <ns0:v>32°C o más / 80% o más</ns0:v>
      </ns0:c>
      <ns0:c r="C675" s="31" t="n">
        <ns0:v>12</ns0:v>
      </ns0:c>
      <ns0:c r="D675" s="31" t="str">
        <ns0:v>Una combinación de temperatura y humedad</ns0:v>
      </ns0:c>
      <ns0:c r="E675" s="23"/>
      <ns0:c r="F675" s="23"/>
      <ns0:c r="G675" s="23"/>
    </ns0:row>
    <ns0:row r="676" ht="38" customHeight="1">
      <ns0:c r="A676" s="31" t="str">
        <ns0:v>C.2. Ventilación</ns0:v>
      </ns0:c>
      <ns0:c r="B676" s="31" t="str">
        <ns0:v>Oficinas</ns0:v>
      </ns0:c>
      <ns0:c r="C676" s="31" t="n">
        <ns0:v>0</ns0:v>
      </ns0:c>
      <ns0:c r="D676" s="31" t="str">
        <ns0:v>Una condición por factor</ns0:v>
      </ns0:c>
      <ns0:c r="E676" s="23"/>
      <ns0:c r="F676" s="23"/>
      <ns0:c r="G676" s="23"/>
    </ns0:row>
    <ns0:row r="677" ht="38" customHeight="1">
      <ns0:c r="A677" s="31" t="str">
        <ns0:v>C.2. Ventilación</ns0:v>
      </ns0:c>
      <ns0:c r="B677" s="31" t="str">
        <ns0:v>Fábricas con ambiente físico similar al de una oficina</ns0:v>
      </ns0:c>
      <ns0:c r="C677" s="31" t="n">
        <ns0:v>0</ns0:v>
      </ns0:c>
      <ns0:c r="D677" s="31" t="str">
        <ns0:v>Una condición por factor</ns0:v>
      </ns0:c>
      <ns0:c r="E677" s="23"/>
      <ns0:c r="F677" s="23"/>
      <ns0:c r="G677" s="23"/>
    </ns0:row>
    <ns0:row r="678" ht="38" customHeight="1">
      <ns0:c r="A678" s="31" t="str">
        <ns0:v>C.2. Ventilación</ns0:v>
      </ns0:c>
      <ns0:c r="B678" s="31" t="str">
        <ns0:v>Talleres con ventilación aceptable, pero con un poco de corriente de aire</ns0:v>
      </ns0:c>
      <ns0:c r="C678" s="31" t="n">
        <ns0:v>1</ns0:v>
      </ns0:c>
      <ns0:c r="D678" s="31" t="str">
        <ns0:v>Una condición por factor</ns0:v>
      </ns0:c>
      <ns0:c r="E678" s="23"/>
      <ns0:c r="F678" s="23"/>
      <ns0:c r="G678" s="23"/>
    </ns0:row>
    <ns0:row r="679" ht="38" customHeight="1">
      <ns0:c r="A679" s="31" t="str">
        <ns0:v>C.2. Ventilación</ns0:v>
      </ns0:c>
      <ns0:c r="B679" s="31" t="str">
        <ns0:v>Talleres con corriente de aire</ns0:v>
      </ns0:c>
      <ns0:c r="C679" s="31" t="n">
        <ns0:v>3</ns0:v>
      </ns0:c>
      <ns0:c r="D679" s="31" t="str">
        <ns0:v>Una condición por factor</ns0:v>
      </ns0:c>
      <ns0:c r="E679" s="23"/>
      <ns0:c r="F679" s="23"/>
      <ns0:c r="G679" s="23"/>
    </ns0:row>
    <ns0:row r="680" ht="38" customHeight="1">
      <ns0:c r="A680" s="31" t="str">
        <ns0:v>C.2. Ventilación</ns0:v>
      </ns0:c>
      <ns0:c r="B680" s="31" t="str">
        <ns0:v>Sistemas de cloacas</ns0:v>
      </ns0:c>
      <ns0:c r="C680" s="31" t="n">
        <ns0:v>14</ns0:v>
      </ns0:c>
      <ns0:c r="D680" s="31" t="str">
        <ns0:v>Una condición por factor</ns0:v>
      </ns0:c>
      <ns0:c r="E680" s="23"/>
      <ns0:c r="F680" s="23"/>
      <ns0:c r="G680" s="23"/>
    </ns0:row>
    <ns0:row r="681" ht="38" customHeight="1">
      <ns0:c r="A681" s="31" t="str">
        <ns0:v>C.3. Emanaciones</ns0:v>
      </ns0:c>
      <ns0:c r="B681" s="31" t="str">
        <ns0:v>Torno con líquido refrigerante</ns0:v>
      </ns0:c>
      <ns0:c r="C681" s="31" t="n">
        <ns0:v>0</ns0:v>
      </ns0:c>
      <ns0:c r="D681" s="31" t="str">
        <ns0:v>Una condición por factor</ns0:v>
      </ns0:c>
      <ns0:c r="E681" s="23"/>
      <ns0:c r="F681" s="23"/>
      <ns0:c r="G681" s="23"/>
    </ns0:row>
    <ns0:row r="682" ht="38" customHeight="1">
      <ns0:c r="A682" s="31" t="str">
        <ns0:v>C.3. Emanaciones</ns0:v>
      </ns0:c>
      <ns0:c r="B682" s="31" t="str">
        <ns0:v>Pintura de emulsión</ns0:v>
      </ns0:c>
      <ns0:c r="C682" s="31" t="n">
        <ns0:v>1</ns0:v>
      </ns0:c>
      <ns0:c r="D682" s="31" t="str">
        <ns0:v>Una condición por factor</ns0:v>
      </ns0:c>
      <ns0:c r="E682" s="23"/>
      <ns0:c r="F682" s="23"/>
      <ns0:c r="G682" s="23"/>
    </ns0:row>
    <ns0:row r="683" ht="38" customHeight="1">
      <ns0:c r="A683" s="31" t="str">
        <ns0:v>C.3. Emanaciones</ns0:v>
      </ns0:c>
      <ns0:c r="B683" s="31" t="str">
        <ns0:v>Corte con llama oxiacetilénica</ns0:v>
      </ns0:c>
      <ns0:c r="C683" s="31" t="n">
        <ns0:v>1</ns0:v>
      </ns0:c>
      <ns0:c r="D683" s="31" t="str">
        <ns0:v>Una condición por factor</ns0:v>
      </ns0:c>
      <ns0:c r="E683" s="23"/>
      <ns0:c r="F683" s="23"/>
      <ns0:c r="G683" s="23"/>
    </ns0:row>
    <ns0:row r="684" ht="38" customHeight="1">
      <ns0:c r="A684" s="31" t="str">
        <ns0:v>C.3. Emanaciones</ns0:v>
      </ns0:c>
      <ns0:c r="B684" s="31" t="str">
        <ns0:v>Soldar con resina</ns0:v>
      </ns0:c>
      <ns0:c r="C684" s="31" t="n">
        <ns0:v>1</ns0:v>
      </ns0:c>
      <ns0:c r="D684" s="31" t="str">
        <ns0:v>Una condición por factor</ns0:v>
      </ns0:c>
      <ns0:c r="E684" s="23"/>
      <ns0:c r="F684" s="23"/>
      <ns0:c r="G684" s="23"/>
    </ns0:row>
    <ns0:row r="685" ht="38" customHeight="1">
      <ns0:c r="A685" s="31" t="str">
        <ns0:v>C.3. Emanaciones</ns0:v>
      </ns0:c>
      <ns0:c r="B685" s="31" t="str">
        <ns0:v>Gases de vehículos de motor en un pequeño garaje comercial</ns0:v>
      </ns0:c>
      <ns0:c r="C685" s="31" t="n">
        <ns0:v>5</ns0:v>
      </ns0:c>
      <ns0:c r="D685" s="31" t="str">
        <ns0:v>Una condición por factor</ns0:v>
      </ns0:c>
      <ns0:c r="E685" s="23"/>
      <ns0:c r="F685" s="23"/>
      <ns0:c r="G685" s="23"/>
    </ns0:row>
    <ns0:row r="686" ht="38" customHeight="1">
      <ns0:c r="A686" s="31" t="str">
        <ns0:v>C.3. Emanaciones</ns0:v>
      </ns0:c>
      <ns0:c r="B686" s="31" t="str">
        <ns0:v>Pintura celulósica</ns0:v>
      </ns0:c>
      <ns0:c r="C686" s="31" t="n">
        <ns0:v>6</ns0:v>
      </ns0:c>
      <ns0:c r="D686" s="31" t="str">
        <ns0:v>Una condición por factor</ns0:v>
      </ns0:c>
      <ns0:c r="E686" s="23"/>
      <ns0:c r="F686" s="23"/>
      <ns0:c r="G686" s="23"/>
    </ns0:row>
    <ns0:row r="687" ht="38" customHeight="1">
      <ns0:c r="A687" s="31" t="str">
        <ns0:v>C.3. Emanaciones</ns0:v>
      </ns0:c>
      <ns0:c r="B687" s="31" t="str">
        <ns0:v>Trabajo de moldeados con metales</ns0:v>
      </ns0:c>
      <ns0:c r="C687" s="31" t="n">
        <ns0:v>10</ns0:v>
      </ns0:c>
      <ns0:c r="D687" s="31" t="str">
        <ns0:v>Una condición por factor</ns0:v>
      </ns0:c>
      <ns0:c r="E687" s="23"/>
      <ns0:c r="F687" s="23"/>
      <ns0:c r="G687" s="23"/>
    </ns0:row>
    <ns0:row r="688" ht="38" customHeight="1">
      <ns0:c r="A688" s="31" t="str">
        <ns0:v>C.4. Polvo</ns0:v>
      </ns0:c>
      <ns0:c r="B688" s="31" t="str">
        <ns0:v>Trabajo de oficina</ns0:v>
      </ns0:c>
      <ns0:c r="C688" s="31" t="n">
        <ns0:v>0</ns0:v>
      </ns0:c>
      <ns0:c r="D688" s="31" t="str">
        <ns0:v>Una condición por factor</ns0:v>
      </ns0:c>
      <ns0:c r="E688" s="23"/>
      <ns0:c r="F688" s="23"/>
      <ns0:c r="G688" s="23"/>
    </ns0:row>
    <ns0:row r="689" ht="38" customHeight="1">
      <ns0:c r="A689" s="31" t="str">
        <ns0:v>C.4. Polvo</ns0:v>
      </ns0:c>
      <ns0:c r="B689" s="31" t="str">
        <ns0:v>Operaciones normales de montaje ligero</ns0:v>
      </ns0:c>
      <ns0:c r="C689" s="31" t="n">
        <ns0:v>0</ns0:v>
      </ns0:c>
      <ns0:c r="D689" s="31" t="str">
        <ns0:v>Una condición por factor</ns0:v>
      </ns0:c>
      <ns0:c r="E689" s="23"/>
      <ns0:c r="F689" s="23"/>
      <ns0:c r="G689" s="23"/>
    </ns0:row>
    <ns0:row r="690" ht="38" customHeight="1">
      <ns0:c r="A690" s="31" t="str">
        <ns0:v>C.4. Polvo</ns0:v>
      </ns0:c>
      <ns0:c r="B690" s="31" t="str">
        <ns0:v>Trabajo en taller de prensas</ns0:v>
      </ns0:c>
      <ns0:c r="C690" s="31" t="n">
        <ns0:v>0</ns0:v>
      </ns0:c>
      <ns0:c r="D690" s="31" t="str">
        <ns0:v>Una condición por factor</ns0:v>
      </ns0:c>
      <ns0:c r="E690" s="23"/>
      <ns0:c r="F690" s="23"/>
      <ns0:c r="G690" s="23"/>
    </ns0:row>
    <ns0:row r="691" ht="38" customHeight="1">
      <ns0:c r="A691" s="31" t="str">
        <ns0:v>C.4. Polvo</ns0:v>
      </ns0:c>
      <ns0:c r="B691" s="31" t="str">
        <ns0:v>Operaciones de rectificación y bruñido con un buen sistema de aspiración del aire</ns0:v>
      </ns0:c>
      <ns0:c r="C691" s="31" t="n">
        <ns0:v>1</ns0:v>
      </ns0:c>
      <ns0:c r="D691" s="31" t="str">
        <ns0:v>Una condición por factor</ns0:v>
      </ns0:c>
      <ns0:c r="E691" s="23"/>
      <ns0:c r="F691" s="23"/>
      <ns0:c r="G691" s="23"/>
    </ns0:row>
    <ns0:row r="692" ht="38" customHeight="1">
      <ns0:c r="A692" s="31" t="str">
        <ns0:v>C.4. Polvo</ns0:v>
      </ns0:c>
      <ns0:c r="B692" s="31" t="str">
        <ns0:v>Aserrar madera</ns0:v>
      </ns0:c>
      <ns0:c r="C692" s="31" t="n">
        <ns0:v>2</ns0:v>
      </ns0:c>
      <ns0:c r="D692" s="31" t="str">
        <ns0:v>Una condición por factor</ns0:v>
      </ns0:c>
      <ns0:c r="E692" s="23"/>
      <ns0:c r="F692" s="23"/>
      <ns0:c r="G692" s="23"/>
    </ns0:row>
    <ns0:row r="693" ht="38" customHeight="1">
      <ns0:c r="A693" s="31" t="str">
        <ns0:v>C.4. Polvo</ns0:v>
      </ns0:c>
      <ns0:c r="B693" s="31" t="str">
        <ns0:v>Evacuar cenizas</ns0:v>
      </ns0:c>
      <ns0:c r="C693" s="31" t="n">
        <ns0:v>4</ns0:v>
      </ns0:c>
      <ns0:c r="D693" s="31" t="str">
        <ns0:v>Una condición por factor</ns0:v>
      </ns0:c>
      <ns0:c r="E693" s="23"/>
      <ns0:c r="F693" s="23"/>
      <ns0:c r="G693" s="23"/>
    </ns0:row>
    <ns0:row r="694" ht="38" customHeight="1">
      <ns0:c r="A694" s="31" t="str">
        <ns0:v>C.4. Polvo</ns0:v>
      </ns0:c>
      <ns0:c r="B694" s="31" t="str">
        <ns0:v>Abrasión de soldaduras</ns0:v>
      </ns0:c>
      <ns0:c r="C694" s="31" t="n">
        <ns0:v>6</ns0:v>
      </ns0:c>
      <ns0:c r="D694" s="31" t="str">
        <ns0:v>Una condición por factor</ns0:v>
      </ns0:c>
      <ns0:c r="E694" s="23"/>
      <ns0:c r="F694" s="23"/>
      <ns0:c r="G694" s="23"/>
    </ns0:row>
    <ns0:row r="695" ht="38" customHeight="1">
      <ns0:c r="A695" s="31" t="str">
        <ns0:v>C.4. Polvo</ns0:v>
      </ns0:c>
      <ns0:c r="B695" s="31" t="str">
        <ns0:v>Trasegar coque de tolvas a volcadores o a camiones</ns0:v>
      </ns0:c>
      <ns0:c r="C695" s="31" t="n">
        <ns0:v>10</ns0:v>
      </ns0:c>
      <ns0:c r="D695" s="31" t="str">
        <ns0:v>Una condición por factor</ns0:v>
      </ns0:c>
      <ns0:c r="E695" s="23"/>
      <ns0:c r="F695" s="23"/>
      <ns0:c r="G695" s="23"/>
    </ns0:row>
    <ns0:row r="696" ht="38" customHeight="1">
      <ns0:c r="A696" s="31" t="str">
        <ns0:v>C.4. Polvo</ns0:v>
      </ns0:c>
      <ns0:c r="B696" s="31" t="str">
        <ns0:v>Descargar cemento</ns0:v>
      </ns0:c>
      <ns0:c r="C696" s="31" t="n">
        <ns0:v>11</ns0:v>
      </ns0:c>
      <ns0:c r="D696" s="31" t="str">
        <ns0:v>Una condición por factor</ns0:v>
      </ns0:c>
      <ns0:c r="E696" s="23"/>
      <ns0:c r="F696" s="23"/>
      <ns0:c r="G696" s="23"/>
    </ns0:row>
    <ns0:row r="697" ht="38" customHeight="1">
      <ns0:c r="A697" s="31" t="str">
        <ns0:v>C.4. Polvo</ns0:v>
      </ns0:c>
      <ns0:c r="B697" s="31" t="str">
        <ns0:v>Demoler edificios</ns0:v>
      </ns0:c>
      <ns0:c r="C697" s="31" t="n">
        <ns0:v>12</ns0:v>
      </ns0:c>
      <ns0:c r="D697" s="31" t="str">
        <ns0:v>Una condición por factor</ns0:v>
      </ns0:c>
      <ns0:c r="E697" s="23"/>
      <ns0:c r="F697" s="23"/>
      <ns0:c r="G697" s="23"/>
    </ns0:row>
    <ns0:row r="698" ht="38" customHeight="1">
      <ns0:c r="A698" s="31" t="str">
        <ns0:v>C.5. Suciedad</ns0:v>
      </ns0:c>
      <ns0:c r="B698" s="31" t="str">
        <ns0:v>Trabajo de oficina</ns0:v>
      </ns0:c>
      <ns0:c r="C698" s="31" t="n">
        <ns0:v>0</ns0:v>
      </ns0:c>
      <ns0:c r="D698" s="31" t="str">
        <ns0:v>Una condición por factor</ns0:v>
      </ns0:c>
      <ns0:c r="E698" s="23"/>
      <ns0:c r="F698" s="23"/>
      <ns0:c r="G698" s="23"/>
    </ns0:row>
    <ns0:row r="699" ht="38" customHeight="1">
      <ns0:c r="A699" s="31" t="str">
        <ns0:v>C.5. Suciedad</ns0:v>
      </ns0:c>
      <ns0:c r="B699" s="31" t="str">
        <ns0:v>Operaciones normales de montaje</ns0:v>
      </ns0:c>
      <ns0:c r="C699" s="31" t="n">
        <ns0:v>0</ns0:v>
      </ns0:c>
      <ns0:c r="D699" s="31" t="str">
        <ns0:v>Una condición por factor</ns0:v>
      </ns0:c>
      <ns0:c r="E699" s="23"/>
      <ns0:c r="F699" s="23"/>
      <ns0:c r="G699" s="23"/>
    </ns0:row>
    <ns0:row r="700" ht="38" customHeight="1">
      <ns0:c r="A700" s="31" t="str">
        <ns0:v>C.5. Suciedad</ns0:v>
      </ns0:c>
      <ns0:c r="B700" s="31" t="str">
        <ns0:v>Manejo de multicopistas de oficina</ns0:v>
      </ns0:c>
      <ns0:c r="C700" s="31" t="n">
        <ns0:v>1</ns0:v>
      </ns0:c>
      <ns0:c r="D700" s="31" t="str">
        <ns0:v>Una condición por factor</ns0:v>
      </ns0:c>
      <ns0:c r="E700" s="23"/>
      <ns0:c r="F700" s="23"/>
      <ns0:c r="G700" s="23"/>
    </ns0:row>
    <ns0:row r="701" ht="38" customHeight="1">
      <ns0:c r="A701" s="31" t="str">
        <ns0:v>C.5. Suciedad</ns0:v>
      </ns0:c>
      <ns0:c r="B701" s="31" t="str">
        <ns0:v>Barrido de polvo o basura</ns0:v>
      </ns0:c>
      <ns0:c r="C701" s="31" t="n">
        <ns0:v>2</ns0:v>
      </ns0:c>
      <ns0:c r="D701" s="31" t="str">
        <ns0:v>Una condición por factor</ns0:v>
      </ns0:c>
      <ns0:c r="E701" s="23"/>
      <ns0:c r="F701" s="23"/>
      <ns0:c r="G701" s="23"/>
    </ns0:row>
    <ns0:row r="702" ht="38" customHeight="1">
      <ns0:c r="A702" s="31" t="str">
        <ns0:v>C.5. Suciedad</ns0:v>
      </ns0:c>
      <ns0:c r="B702" s="31" t="str">
        <ns0:v>Desmontaje de motores de combustión interna</ns0:v>
      </ns0:c>
      <ns0:c r="C702" s="31" t="n">
        <ns0:v>4</ns0:v>
      </ns0:c>
      <ns0:c r="D702" s="31" t="str">
        <ns0:v>Una condición por factor</ns0:v>
      </ns0:c>
      <ns0:c r="E702" s="23"/>
      <ns0:c r="F702" s="23"/>
      <ns0:c r="G702" s="23"/>
    </ns0:row>
    <ns0:row r="703" ht="38" customHeight="1">
      <ns0:c r="A703" s="31" t="str">
        <ns0:v>C.5. Suciedad</ns0:v>
      </ns0:c>
      <ns0:c r="B703" s="31" t="str">
        <ns0:v>Trabajo debajo de un vehículo de motor usado</ns0:v>
      </ns0:c>
      <ns0:c r="C703" s="31" t="n">
        <ns0:v>5</ns0:v>
      </ns0:c>
      <ns0:c r="D703" s="31" t="str">
        <ns0:v>Una condición por factor</ns0:v>
      </ns0:c>
      <ns0:c r="E703" s="23"/>
      <ns0:c r="F703" s="23"/>
      <ns0:c r="G703" s="23"/>
    </ns0:row>
    <ns0:row r="704" ht="38" customHeight="1">
      <ns0:c r="A704" s="31" t="str">
        <ns0:v>C.5. Suciedad</ns0:v>
      </ns0:c>
      <ns0:c r="B704" s="31" t="str">
        <ns0:v>Descarga de sacos de cemento</ns0:v>
      </ns0:c>
      <ns0:c r="C704" s="31" t="n">
        <ns0:v>7</ns0:v>
      </ns0:c>
      <ns0:c r="D704" s="31" t="str">
        <ns0:v>Una condición por factor</ns0:v>
      </ns0:c>
      <ns0:c r="E704" s="23"/>
      <ns0:c r="F704" s="23"/>
      <ns0:c r="G704" s="23"/>
    </ns0:row>
    <ns0:row r="705" ht="38" customHeight="1">
      <ns0:c r="A705" s="31" t="str">
        <ns0:v>C.5. Suciedad</ns0:v>
      </ns0:c>
      <ns0:c r="B705" s="31" t="str">
        <ns0:v>Extracción de carbón</ns0:v>
      </ns0:c>
      <ns0:c r="C705" s="31" t="n">
        <ns0:v>10</ns0:v>
      </ns0:c>
      <ns0:c r="D705" s="31" t="str">
        <ns0:v>Una condición por factor</ns0:v>
      </ns0:c>
      <ns0:c r="E705" s="23"/>
      <ns0:c r="F705" s="23"/>
      <ns0:c r="G705" s="23"/>
    </ns0:row>
    <ns0:row r="706" ht="38" customHeight="1">
      <ns0:c r="A706" s="31" t="str">
        <ns0:v>C.5. Suciedad</ns0:v>
      </ns0:c>
      <ns0:c r="B706" s="31" t="str">
        <ns0:v>Deshollinado de chimeneas</ns0:v>
      </ns0:c>
      <ns0:c r="C706" s="31" t="n">
        <ns0:v>10</ns0:v>
      </ns0:c>
      <ns0:c r="D706" s="31" t="str">
        <ns0:v>Una condición por factor</ns0:v>
      </ns0:c>
      <ns0:c r="E706" s="23"/>
      <ns0:c r="F706" s="23"/>
      <ns0:c r="G706" s="23"/>
    </ns0:row>
    <ns0:row r="707" ht="38" customHeight="1">
      <ns0:c r="A707" s="31" t="str">
        <ns0:v>C.6. Presencia de agua</ns0:v>
      </ns0:c>
      <ns0:c r="B707" s="31" t="str">
        <ns0:v>Operaciones normales de fábrica</ns0:v>
      </ns0:c>
      <ns0:c r="C707" s="31" t="n">
        <ns0:v>0</ns0:v>
      </ns0:c>
      <ns0:c r="D707" s="31" t="str">
        <ns0:v>Una condición por factor</ns0:v>
      </ns0:c>
      <ns0:c r="E707" s="23"/>
      <ns0:c r="F707" s="23"/>
      <ns0:c r="G707" s="23"/>
    </ns0:row>
    <ns0:row r="708" ht="38" customHeight="1">
      <ns0:c r="A708" s="31" t="str">
        <ns0:v>C.6. Presencia de agua</ns0:v>
      </ns0:c>
      <ns0:c r="B708" s="31" t="str">
        <ns0:v>Trabajo al aire libre, por ejemplo, el de cartero</ns0:v>
      </ns0:c>
      <ns0:c r="C708" s="31" t="n">
        <ns0:v>1</ns0:v>
      </ns0:c>
      <ns0:c r="D708" s="31" t="str">
        <ns0:v>Una condición por factor</ns0:v>
      </ns0:c>
      <ns0:c r="E708" s="23"/>
      <ns0:c r="F708" s="23"/>
      <ns0:c r="G708" s="23"/>
    </ns0:row>
    <ns0:row r="709" ht="38" customHeight="1">
      <ns0:c r="A709" s="31" t="str">
        <ns0:v>C.6. Presencia de agua</ns0:v>
      </ns0:c>
      <ns0:c r="B709" s="31" t="str">
        <ns0:v>Trabajos continuos en lugares húmedos</ns0:v>
      </ns0:c>
      <ns0:c r="C709" s="31" t="n">
        <ns0:v>2</ns0:v>
      </ns0:c>
      <ns0:c r="D709" s="31" t="str">
        <ns0:v>Una condición por factor</ns0:v>
      </ns0:c>
      <ns0:c r="E709" s="23"/>
      <ns0:c r="F709" s="23"/>
      <ns0:c r="G709" s="23"/>
    </ns0:row>
    <ns0:row r="710" ht="38" customHeight="1">
      <ns0:c r="A710" s="31" t="str">
        <ns0:v>C.6. Presencia de agua</ns0:v>
      </ns0:c>
      <ns0:c r="B710" s="31" t="str">
        <ns0:v>Apomazado de paredes con agua</ns0:v>
      </ns0:c>
      <ns0:c r="C710" s="31" t="n">
        <ns0:v>4</ns0:v>
      </ns0:c>
      <ns0:c r="D710" s="31" t="str">
        <ns0:v>Una condición por factor</ns0:v>
      </ns0:c>
      <ns0:c r="E710" s="23"/>
      <ns0:c r="F710" s="23"/>
      <ns0:c r="G710" s="23"/>
    </ns0:row>
    <ns0:row r="711" ht="38" customHeight="1">
      <ns0:c r="A711" s="31" t="str">
        <ns0:v>C.6. Presencia de agua</ns0:v>
      </ns0:c>
      <ns0:c r="B711" s="31" t="str">
        <ns0:v>Manipulación continua de productos mojados</ns0:v>
      </ns0:c>
      <ns0:c r="C711" s="31" t="n">
        <ns0:v>5</ns0:v>
      </ns0:c>
      <ns0:c r="D711" s="31" t="str">
        <ns0:v>Una condición por factor</ns0:v>
      </ns0:c>
      <ns0:c r="E711" s="23"/>
      <ns0:c r="F711" s="23"/>
      <ns0:c r="G711" s="23"/>
    </ns0:row>
    <ns0:row r="712" ht="38" customHeight="1">
      <ns0:c r="A712" s="31" t="str">
        <ns0:v>C.6. Presencia de agua</ns0:v>
      </ns0:c>
      <ns0:c r="B712" s="31" t="str">
        <ns0:v>Lavandería-Tintorería: Trabajos con agua vapor, trabajos con suelo empapado, manos en contacto con el agua</ns0:v>
      </ns0:c>
      <ns0:c r="C712" s="31" t="n">
        <ns0:v>10</ns0:v>
      </ns0:c>
      <ns0:c r="D712" s="31" t="str">
        <ns0:v>Una condición por factor</ns0:v>
      </ns0:c>
      <ns0:c r="E712" s="23"/>
      <ns0:c r="F712" s="23"/>
      <ns0:c r="G712" s="23"/>
    </ns0:row>
  </ns0:sheetData>
  <ns0:mergeCells>
    <ns0:mergeCell ref="A1:D1"/>
    <ns0:mergeCell ref="A2:D2"/>
    <ns0:mergeCell ref="A24:D24"/>
    <ns0:mergeCell ref="A25:D25"/>
    <ns0:mergeCell ref="A26:D26"/>
    <ns0:mergeCell ref="A27:D27"/>
    <ns0:mergeCell ref="A29:D29"/>
  </ns0:mergeCells>
  <ns0:dataValidations count="15">
    <ns0:dataValidation type="whole" operator="between" sqref="C5">
      <ns0:formula1>0</ns0:formula1>
      <ns0:formula2>149</ns0:formula2>
    </ns0:dataValidation>
    <ns0:dataValidation type="whole" operator="between" sqref="C6">
      <ns0:formula1>0</ns0:formula1>
      <ns0:formula2>16</ns0:formula2>
    </ns0:dataValidation>
    <ns0:dataValidation type="whole" operator="between" sqref="C7">
      <ns0:formula1>0</ns0:formula1>
      <ns0:formula2>15</ns0:formula2>
    </ns0:dataValidation>
    <ns0:dataValidation type="whole" operator="between" sqref="C8">
      <ns0:formula1>0</ns0:formula1>
      <ns0:formula2>10</ns0:formula2>
    </ns0:dataValidation>
    <ns0:dataValidation type="whole" operator="between" sqref="C9">
      <ns0:formula1>0</ns0:formula1>
      <ns0:formula2>56</ns0:formula2>
    </ns0:dataValidation>
    <ns0:dataValidation type="whole" operator="between" sqref="C10">
      <ns0:formula1>0</ns0:formula1>
      <ns0:formula2>15</ns0:formula2>
    </ns0:dataValidation>
    <ns0:dataValidation type="whole" operator="between" sqref="C11">
      <ns0:formula1>0</ns0:formula1>
      <ns0:formula2>11</ns0:formula2>
    </ns0:dataValidation>
    <ns0:dataValidation type="whole" operator="between" sqref="C12">
      <ns0:formula1>0</ns0:formula1>
      <ns0:formula2>14</ns0:formula2>
    </ns0:dataValidation>
    <ns0:dataValidation type="whole" operator="between" sqref="C13">
      <ns0:formula1>0</ns0:formula1>
      <ns0:formula2>10</ns0:formula2>
    </ns0:dataValidation>
    <ns0:dataValidation type="whole" operator="between" sqref="C14">
      <ns0:formula1>0</ns0:formula1>
      <ns0:formula2>12</ns0:formula2>
    </ns0:dataValidation>
    <ns0:dataValidation type="whole" operator="between" sqref="C15">
      <ns0:formula1>0</ns0:formula1>
      <ns0:formula2>14</ns0:formula2>
    </ns0:dataValidation>
    <ns0:dataValidation type="whole" operator="between" sqref="C16">
      <ns0:formula1>0</ns0:formula1>
      <ns0:formula2>10</ns0:formula2>
    </ns0:dataValidation>
    <ns0:dataValidation type="whole" operator="between" sqref="C17">
      <ns0:formula1>0</ns0:formula1>
      <ns0:formula2>12</ns0:formula2>
    </ns0:dataValidation>
    <ns0:dataValidation type="whole" operator="between" sqref="C18">
      <ns0:formula1>0</ns0:formula1>
      <ns0:formula2>10</ns0:formula2>
    </ns0:dataValidation>
    <ns0:dataValidation type="whole" operator="between" sqref="C19">
      <ns0:formula1>0</ns0:formula1>
      <ns0:formula2>10</ns0:formula2>
    </ns0:dataValidation>
  </ns0:dataValidations>
  <ns0:pageMargins left="0.7" right="0.7" top="0.75" bottom="0.75" header="0.3" footer="0.3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2026-09-21T17:04:55Z</dcterms:created>
  <dcterms:modified xmlns:dcterms="http://purl.org/dc/terms/" xmlns:xsi="http://www.w3.org/2001/XMLSchema-instance" xsi:type="dcterms:W3CDTF">2026-09-21T17:04:55Z</dcterms:modified>
</cp:coreProperties>
</file>